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llomlagrede filer\Filer-til-web\Skriftserien\"/>
    </mc:Choice>
  </mc:AlternateContent>
  <xr:revisionPtr revIDLastSave="0" documentId="8_{AFCC4C81-7AE1-4D98-A8DA-B380DC461A16}" xr6:coauthVersionLast="47" xr6:coauthVersionMax="47" xr10:uidLastSave="{00000000-0000-0000-0000-000000000000}"/>
  <bookViews>
    <workbookView xWindow="-108" yWindow="-108" windowWidth="30936" windowHeight="16896" tabRatio="704" xr2:uid="{00000000-000D-0000-FFFF-FFFF00000000}"/>
  </bookViews>
  <sheets>
    <sheet name="Lønn ikke-stat 2022" sheetId="13" r:id="rId1"/>
    <sheet name="T1" sheetId="1" r:id="rId2"/>
    <sheet name="T1.2" sheetId="16" state="hidden" r:id="rId3"/>
    <sheet name="D1" sheetId="4" r:id="rId4"/>
    <sheet name="D2" sheetId="5" r:id="rId5"/>
    <sheet name="D3" sheetId="15" r:id="rId6"/>
    <sheet name="D4" sheetId="23" r:id="rId7"/>
    <sheet name="T2" sheetId="2" r:id="rId8"/>
    <sheet name="T3" sheetId="20" r:id="rId9"/>
    <sheet name="T4" sheetId="11" r:id="rId10"/>
    <sheet name="T5" sheetId="21" r:id="rId11"/>
    <sheet name="T6" sheetId="22" r:id="rId12"/>
    <sheet name="T7 A-G" sheetId="19" r:id="rId13"/>
    <sheet name="T7-H" sheetId="24" r:id="rId14"/>
    <sheet name="T8" sheetId="12" r:id="rId15"/>
    <sheet name="T9" sheetId="18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3" l="1"/>
  <c r="A17" i="13"/>
  <c r="A16" i="13"/>
  <c r="A15" i="13"/>
  <c r="A13" i="13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7" i="18"/>
  <c r="E166" i="18"/>
  <c r="E165" i="18"/>
  <c r="E164" i="18"/>
  <c r="B15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A14" i="13"/>
  <c r="A12" i="13"/>
  <c r="A11" i="13"/>
</calcChain>
</file>

<file path=xl/sharedStrings.xml><?xml version="1.0" encoding="utf-8"?>
<sst xmlns="http://schemas.openxmlformats.org/spreadsheetml/2006/main" count="1182" uniqueCount="338">
  <si>
    <t>Kvinne</t>
  </si>
  <si>
    <t>Mann</t>
  </si>
  <si>
    <t>Stillingskategori</t>
  </si>
  <si>
    <t>Snittlønn</t>
  </si>
  <si>
    <t>N</t>
  </si>
  <si>
    <t>Arkivar</t>
  </si>
  <si>
    <t>Avdelingsingeniør</t>
  </si>
  <si>
    <t>Bibliotekar</t>
  </si>
  <si>
    <t>Daglig leder/generalsekretær</t>
  </si>
  <si>
    <t>Direktør</t>
  </si>
  <si>
    <t>Fagkonsulent</t>
  </si>
  <si>
    <t>Formidlingskonsulent</t>
  </si>
  <si>
    <t>Forsker I (seniorforsker; toppstilling)</t>
  </si>
  <si>
    <t>Forskningsasistent</t>
  </si>
  <si>
    <t>Forskningskoordinator</t>
  </si>
  <si>
    <t>Forskningssjef/-leder</t>
  </si>
  <si>
    <t>Førstekonservator</t>
  </si>
  <si>
    <t>Førstekonsulent</t>
  </si>
  <si>
    <t>Hovedbibliotekar</t>
  </si>
  <si>
    <t>Ingeniør</t>
  </si>
  <si>
    <t>Klinisk ernæringsfysiolog</t>
  </si>
  <si>
    <t>Konservator</t>
  </si>
  <si>
    <t>Konsulent</t>
  </si>
  <si>
    <t>Museumsbestyrer</t>
  </si>
  <si>
    <t>Museumskonsulent</t>
  </si>
  <si>
    <t>Overingeniør</t>
  </si>
  <si>
    <t>Postdoktor</t>
  </si>
  <si>
    <t>Prosjektleder</t>
  </si>
  <si>
    <t>Redaktør</t>
  </si>
  <si>
    <t>Rådgiver</t>
  </si>
  <si>
    <t>Seniorrådgiver</t>
  </si>
  <si>
    <t>Spesialrådgiver</t>
  </si>
  <si>
    <t>Stipendiat</t>
  </si>
  <si>
    <t>Totalt</t>
  </si>
  <si>
    <t>Stilling</t>
  </si>
  <si>
    <t>Arbeidssted</t>
  </si>
  <si>
    <t>Forsker II (førstestilling)</t>
  </si>
  <si>
    <t>Forsker III (grunnstilling)</t>
  </si>
  <si>
    <t>Høyskolelektor</t>
  </si>
  <si>
    <t>Arkeolog</t>
  </si>
  <si>
    <t>Avdelingsdirektør</t>
  </si>
  <si>
    <t>Formidlingsleder</t>
  </si>
  <si>
    <t>Kontorsjef</t>
  </si>
  <si>
    <t>Prosjektmedarbeider</t>
  </si>
  <si>
    <t>Økonomisjef</t>
  </si>
  <si>
    <t>Annen stilling</t>
  </si>
  <si>
    <t>Totalsum</t>
  </si>
  <si>
    <t>Administrasjonssjef/adm. leder</t>
  </si>
  <si>
    <t>Amanuensis</t>
  </si>
  <si>
    <t>Avdelingsleder</t>
  </si>
  <si>
    <t>Biostatistiker/bioingeniør</t>
  </si>
  <si>
    <t>Ernæringsrådgiver</t>
  </si>
  <si>
    <t>Fagansvarlig/fagleder</t>
  </si>
  <si>
    <t>Førsteamanuensis</t>
  </si>
  <si>
    <t>Førstelektor</t>
  </si>
  <si>
    <t>Kommunikasjons-/informasjonsansvarlig</t>
  </si>
  <si>
    <t>Kurator</t>
  </si>
  <si>
    <t>Mellomleder/gruppeleder o.l.</t>
  </si>
  <si>
    <t>Museumspedagog</t>
  </si>
  <si>
    <t>Professor</t>
  </si>
  <si>
    <t>Rektor/prorektor/dekan</t>
  </si>
  <si>
    <t>Seksjonsleder</t>
  </si>
  <si>
    <t>Senioringeniør/spesialingeniør</t>
  </si>
  <si>
    <t>Studieleder</t>
  </si>
  <si>
    <t>Utvikler/planlegger/designer</t>
  </si>
  <si>
    <t>Percentiles</t>
  </si>
  <si>
    <t>SNITT</t>
  </si>
  <si>
    <t>Variable tillegg (for ubekvem arbeidstid, tokt, feltarbeid, fungering o.l.)</t>
  </si>
  <si>
    <t>Antall Ja</t>
  </si>
  <si>
    <t>Pålagt/avtalt overtid</t>
  </si>
  <si>
    <t>Bonus e.l.</t>
  </si>
  <si>
    <t>Prosentandel av respondentene med bonus</t>
  </si>
  <si>
    <t>Ikke</t>
  </si>
  <si>
    <t>%-andel</t>
  </si>
  <si>
    <t>Kommunikasjons-/ informasjonsansvarlig</t>
  </si>
  <si>
    <t>Tabell 9 - Tilleggslønn fra hovedarbeidsgiver</t>
  </si>
  <si>
    <t>Tabell 1.2 - Snittlønn med spredningsmål etter stilling</t>
  </si>
  <si>
    <t>Forskerforbundet:</t>
  </si>
  <si>
    <t>Innhold:</t>
  </si>
  <si>
    <t xml:space="preserve">Formidlingsansvarlig </t>
  </si>
  <si>
    <t>Hovedlærer</t>
  </si>
  <si>
    <t>Medisinsk fysiker/kjemiker</t>
  </si>
  <si>
    <t>Meteorolog</t>
  </si>
  <si>
    <t>Samlingsforvalter</t>
  </si>
  <si>
    <t>Sjefskonservator</t>
  </si>
  <si>
    <t>Spesial/seniorkonsulent</t>
  </si>
  <si>
    <t>Spesialbibliotekar/avdelingsbibliotekar</t>
  </si>
  <si>
    <t>Spesialiststilling</t>
  </si>
  <si>
    <t>Tilleggsgoder i form av avis, mobiltelefon eller internett</t>
  </si>
  <si>
    <t>Forsker 1</t>
  </si>
  <si>
    <t>Forsker 2</t>
  </si>
  <si>
    <t>Høgskolelektor</t>
  </si>
  <si>
    <t>Seniorforsker</t>
  </si>
  <si>
    <t>Spesialbibliotekar</t>
  </si>
  <si>
    <t>Forsker</t>
  </si>
  <si>
    <t>Tabell 4: Snittlønn etter alder</t>
  </si>
  <si>
    <t>Forsker 3</t>
  </si>
  <si>
    <t>Forskningstekniker</t>
  </si>
  <si>
    <t xml:space="preserve">Under 30 </t>
  </si>
  <si>
    <t>30-39</t>
  </si>
  <si>
    <t>40-49</t>
  </si>
  <si>
    <t>50-59</t>
  </si>
  <si>
    <t>NIKU - Norsk institutt for kulturminneforskning</t>
  </si>
  <si>
    <t>NINA</t>
  </si>
  <si>
    <t>Nordlandsforskning</t>
  </si>
  <si>
    <t>PRIO - Institutt for fredsforskning</t>
  </si>
  <si>
    <t>Handelshøyskolen BI</t>
  </si>
  <si>
    <t>Institutt for samfunnsforskning</t>
  </si>
  <si>
    <t>NIFU</t>
  </si>
  <si>
    <t>Chr. Michelsens Institutt</t>
  </si>
  <si>
    <t>Høyskolen Kristiania</t>
  </si>
  <si>
    <t>Universitetssenteret på Svalbard (UNIS)</t>
  </si>
  <si>
    <t>60 +</t>
  </si>
  <si>
    <t>K</t>
  </si>
  <si>
    <t>M</t>
  </si>
  <si>
    <t>Antikvar</t>
  </si>
  <si>
    <t>Arkivkonsulent</t>
  </si>
  <si>
    <t>Arkivleder</t>
  </si>
  <si>
    <t>Biostatistiker</t>
  </si>
  <si>
    <t>Daglig leder</t>
  </si>
  <si>
    <t>Dosent</t>
  </si>
  <si>
    <t>Forskningsassistent</t>
  </si>
  <si>
    <t>Forskningsrådgiver</t>
  </si>
  <si>
    <t>Kommunikasjonsrådgiver</t>
  </si>
  <si>
    <t>Leder</t>
  </si>
  <si>
    <t>Museumsleder</t>
  </si>
  <si>
    <t>Registrator</t>
  </si>
  <si>
    <t>Senioringeniør</t>
  </si>
  <si>
    <t>Seniorkonsulent</t>
  </si>
  <si>
    <t>Spesialingeniør</t>
  </si>
  <si>
    <t>Spesialkonsulent</t>
  </si>
  <si>
    <t>Datagrunnlag: Spørreundersøkelse til Forskerforbundets medlemmer ved årsskiftet</t>
  </si>
  <si>
    <t>Enhetsleder</t>
  </si>
  <si>
    <t>Logoped</t>
  </si>
  <si>
    <t>Lønnsstatistikk for ikke-statlig sektor</t>
  </si>
  <si>
    <t>Utdanning/kjønn</t>
  </si>
  <si>
    <t>1-2</t>
  </si>
  <si>
    <t>3-5</t>
  </si>
  <si>
    <t>6-10</t>
  </si>
  <si>
    <t>11+</t>
  </si>
  <si>
    <t>Ikke oppgitt</t>
  </si>
  <si>
    <t>Doktorgrad</t>
  </si>
  <si>
    <t>Høyere grad</t>
  </si>
  <si>
    <t xml:space="preserve">Høyere grad </t>
  </si>
  <si>
    <t>Helse-, idretts- og sosialfag</t>
  </si>
  <si>
    <t>Humaniora og estetiske fag</t>
  </si>
  <si>
    <t>Ingeniørfag og teknologi</t>
  </si>
  <si>
    <t>Økonomi og merkantile fag</t>
  </si>
  <si>
    <t>Stillingstittel</t>
  </si>
  <si>
    <t>Tariffområde</t>
  </si>
  <si>
    <t>Abelia/NHO</t>
  </si>
  <si>
    <t>Spekter</t>
  </si>
  <si>
    <t>A. Snittlønn alle forskertitler (forsker, forsker 1-3, seniorforsker) etter ansiennitet i virksomheten og kjønn</t>
  </si>
  <si>
    <t>C. Snittlønn alle forskertitler (forsker, forsker 1-3, seniorforsker) etter utdanningsbakgrunn og kjønn</t>
  </si>
  <si>
    <t>D. Snittlønn etter stillingstittel og kjønn</t>
  </si>
  <si>
    <t>E. Snittlønn alle forskerstillinger etter tariffområde, utdanning og kjønn</t>
  </si>
  <si>
    <t>Diakonhjemmet Sykehus</t>
  </si>
  <si>
    <t>Graminor AS</t>
  </si>
  <si>
    <t>Helse Bergen HF</t>
  </si>
  <si>
    <t>Helse Nord RHF</t>
  </si>
  <si>
    <t>Møreforsking AS</t>
  </si>
  <si>
    <t>Nofima AS</t>
  </si>
  <si>
    <t>Norce Norwegian Research Centre AS</t>
  </si>
  <si>
    <t>Nordlandssykehuset HF</t>
  </si>
  <si>
    <t>SINTEF AS</t>
  </si>
  <si>
    <t>Sykehuset i Vestfold HF</t>
  </si>
  <si>
    <t>Sykehuset Innlandet HF</t>
  </si>
  <si>
    <t>Sykehuset Østfold HF</t>
  </si>
  <si>
    <t>Sørlandet sykehus HF</t>
  </si>
  <si>
    <t>Transportøkonomisk institutt (TØI)</t>
  </si>
  <si>
    <t>Universitetssykehuset Nord-Norge HF</t>
  </si>
  <si>
    <t>Vestlandsforsking</t>
  </si>
  <si>
    <t>Stiftelsen Norsk Folkemuseum</t>
  </si>
  <si>
    <t>Telemarksforsking</t>
  </si>
  <si>
    <t>VID vitenskapelige høgskole AS</t>
  </si>
  <si>
    <t>Østfoldmuseene</t>
  </si>
  <si>
    <t>Forsker 3 / Forsker (uten dr.grad)</t>
  </si>
  <si>
    <t>Helgelandssykehuset HF</t>
  </si>
  <si>
    <t>Forsker 2 / Forsker (m/ dr.grad)</t>
  </si>
  <si>
    <t>Fridtjof Nansens Institutt</t>
  </si>
  <si>
    <t>Spekter Helse: Alle forskertitler m/ dr.grad</t>
  </si>
  <si>
    <t>Private forskningsinstitutter: Alle forskertitler m/ dr.grad</t>
  </si>
  <si>
    <t>Ansgar høyskole</t>
  </si>
  <si>
    <t>NLA Høgskolen</t>
  </si>
  <si>
    <t>Nordland fylkeskommune</t>
  </si>
  <si>
    <t>Helse Stavanger HF</t>
  </si>
  <si>
    <t>Lovisenberg diakonale sykehus</t>
  </si>
  <si>
    <t>Museum Stavanger AS</t>
  </si>
  <si>
    <t>Museum Vest</t>
  </si>
  <si>
    <t>Oslo kommune</t>
  </si>
  <si>
    <t>Museene i Akershus</t>
  </si>
  <si>
    <t>Museene i Sør-Trøndelag</t>
  </si>
  <si>
    <t>Verdensarvsenter for bergkunst - Alta Museum IKS</t>
  </si>
  <si>
    <t>Bergen kommune</t>
  </si>
  <si>
    <t>Interkommunalt arkiv for Buskerud, Vestfold og Telemark</t>
  </si>
  <si>
    <t>Interkommunalt arkiv i Trøndelag IKS</t>
  </si>
  <si>
    <t>Stavanger kommune</t>
  </si>
  <si>
    <t>Forskningsrådet</t>
  </si>
  <si>
    <t>Signo Kompetansesenter</t>
  </si>
  <si>
    <t>Universitets- og høgskolerådet (UHR)</t>
  </si>
  <si>
    <t>Utdanningsforbundet</t>
  </si>
  <si>
    <t xml:space="preserve">Seniorrådgiver </t>
  </si>
  <si>
    <t>Helse Nord-Trøndelag HF</t>
  </si>
  <si>
    <t>Vestre Viken HF</t>
  </si>
  <si>
    <t>Lavere grad</t>
  </si>
  <si>
    <t xml:space="preserve">Totalt </t>
  </si>
  <si>
    <t>Ikke fullført h. utd.</t>
  </si>
  <si>
    <t>Tabell 3: Snittlønn etter høyeste utdanningsgrad</t>
  </si>
  <si>
    <t>Tabell 2: Snittlønn etter avlagt høyere utdanningsgrad (MA evt. BA)</t>
  </si>
  <si>
    <t>Virke museum</t>
  </si>
  <si>
    <t>Virke annet</t>
  </si>
  <si>
    <t>Privat sektor u/arb.giv.org.</t>
  </si>
  <si>
    <t>Virke høgskole/ utdanning</t>
  </si>
  <si>
    <t>Tabell 5: Snittlønn etter tariffområde/sektor</t>
  </si>
  <si>
    <t>Samfunns-fag og juridiske fag</t>
  </si>
  <si>
    <t>Medisin, odontologi, farmasi og ernærings-fysiologi</t>
  </si>
  <si>
    <t>Landbruk/ veterinær-medisin</t>
  </si>
  <si>
    <t>Lærer-utdanning/ pedagogikk</t>
  </si>
  <si>
    <t>Matematikk og natur-vitenskap</t>
  </si>
  <si>
    <t>Tabell 6: Snittlønn etter utdanningsbakgrunn</t>
  </si>
  <si>
    <t>Administrativ leder</t>
  </si>
  <si>
    <t>Avdelingssjef</t>
  </si>
  <si>
    <t>Feltarkeolog</t>
  </si>
  <si>
    <t>Formidler</t>
  </si>
  <si>
    <t>Forsker I</t>
  </si>
  <si>
    <t>Forsker II</t>
  </si>
  <si>
    <t>Forsker III</t>
  </si>
  <si>
    <t>Fotograf</t>
  </si>
  <si>
    <t>Gjenstandskonservator</t>
  </si>
  <si>
    <t>IT-leder</t>
  </si>
  <si>
    <t>Kommunikasjonssjef</t>
  </si>
  <si>
    <t>Molekylærbiolog</t>
  </si>
  <si>
    <t>Spesialbioingeniør</t>
  </si>
  <si>
    <t>Spesialfysioterapeut</t>
  </si>
  <si>
    <t>Stedsansvarlig</t>
  </si>
  <si>
    <t>Teamleder</t>
  </si>
  <si>
    <t>Utstillingskoordinator</t>
  </si>
  <si>
    <t>Arkiv- og bibliotek-fag</t>
  </si>
  <si>
    <t>NTNU Samfunnsforskning</t>
  </si>
  <si>
    <t>Ruralis - Institutt for rural- og regionalforskning</t>
  </si>
  <si>
    <t>Regionsenter for barn og unges psykiske helse</t>
  </si>
  <si>
    <t>Stiftelsen Nansen senter for miljø og fjernmåling</t>
  </si>
  <si>
    <t>Oslo Nye Høyskole</t>
  </si>
  <si>
    <t xml:space="preserve">Dronning Mauds Minne Høgskole </t>
  </si>
  <si>
    <t>Anno Museum</t>
  </si>
  <si>
    <t>Lovisenberg diakonale høgskole</t>
  </si>
  <si>
    <t>Førsteamanuensis / Førstelektor</t>
  </si>
  <si>
    <t>Helse Møre og Romsdal HF</t>
  </si>
  <si>
    <t>Drammen kommune</t>
  </si>
  <si>
    <t>Haraldsplass Diakonale Sykehus</t>
  </si>
  <si>
    <t>Trondheim kommune</t>
  </si>
  <si>
    <t>Fast</t>
  </si>
  <si>
    <t>Tall ca. per 31.12.22</t>
  </si>
  <si>
    <t>Antall ansatte med: 2 658</t>
  </si>
  <si>
    <t>Analytiker</t>
  </si>
  <si>
    <t>Fagdirektør</t>
  </si>
  <si>
    <t>Faglig rådgiver</t>
  </si>
  <si>
    <t>Fagsjef/Faglig leder</t>
  </si>
  <si>
    <t>Førstebibliotekar</t>
  </si>
  <si>
    <t>Museumsformidler</t>
  </si>
  <si>
    <t>Produktutvikler/-sjef</t>
  </si>
  <si>
    <t>Prosjektkoordinator</t>
  </si>
  <si>
    <t>Registrar</t>
  </si>
  <si>
    <t>Samlings-/Magasinforvalter</t>
  </si>
  <si>
    <t xml:space="preserve">-1990 </t>
  </si>
  <si>
    <t>1991-1995</t>
  </si>
  <si>
    <t>1996-2000</t>
  </si>
  <si>
    <t>2001-05</t>
  </si>
  <si>
    <t>2006-10</t>
  </si>
  <si>
    <t>2011-15</t>
  </si>
  <si>
    <t>2016-20</t>
  </si>
  <si>
    <t>2021-22</t>
  </si>
  <si>
    <t>KS - Kommunal sektor</t>
  </si>
  <si>
    <t>Samfunns-bedriftene (KS)</t>
  </si>
  <si>
    <t>Spekter - Helse og Trad</t>
  </si>
  <si>
    <t>Institutt for energiteknikk</t>
  </si>
  <si>
    <t>Samfunns- og næringslivsforskning AS</t>
  </si>
  <si>
    <t>Tyrilistiftelsen</t>
  </si>
  <si>
    <t>G. Snittlønn alle forskertitler (forsker, forsker 1-3, seniorforsker) etter ansettelselengde og ansettelsesvilkår</t>
  </si>
  <si>
    <t>Dronning Mauds Minne Høgskole</t>
  </si>
  <si>
    <t>Falck Norge</t>
  </si>
  <si>
    <t>Frambu - senter for sjeldne diagnoser</t>
  </si>
  <si>
    <t>Helse Fonna HF</t>
  </si>
  <si>
    <t>Alle i kommunal sektor</t>
  </si>
  <si>
    <t>Alle i helseforetak (Spekter)</t>
  </si>
  <si>
    <t>Alle i spesialisthelsetjenesten (Virke)</t>
  </si>
  <si>
    <t>Musea i Sogn og Fjordane</t>
  </si>
  <si>
    <t>Museum Nord</t>
  </si>
  <si>
    <t>Museumssenteret i Hordaland</t>
  </si>
  <si>
    <t>Norsk teknisk museum</t>
  </si>
  <si>
    <t>Stiftelsen Sør-Troms museum</t>
  </si>
  <si>
    <t>Stiftinga Viti</t>
  </si>
  <si>
    <t>Vest-Agder-museet IKS</t>
  </si>
  <si>
    <t>Rådgiver - i kommune og fylkeskommune</t>
  </si>
  <si>
    <t>Det Norske Videnskaps-Akademi</t>
  </si>
  <si>
    <t>Tariffområdene NHO/Abelia, Virke, Spekter, KS, Oslo kommune, KA</t>
  </si>
  <si>
    <t>Sum/snitt alle</t>
  </si>
  <si>
    <t>Samlings-/magasinforvalter</t>
  </si>
  <si>
    <t>Tabell 1: Snittlønn etter stilling og kjønn – alle sektorer</t>
  </si>
  <si>
    <t>Alle</t>
  </si>
  <si>
    <t>Stilling                       Alder</t>
  </si>
  <si>
    <t>H. Snittlønn på tvers av institusjonene</t>
  </si>
  <si>
    <t>Oslo universitetssykehus</t>
  </si>
  <si>
    <t>Midlertidig</t>
  </si>
  <si>
    <t>&lt; 1</t>
  </si>
  <si>
    <t>2001-2005</t>
  </si>
  <si>
    <t>2006-2010</t>
  </si>
  <si>
    <t>2011-2015</t>
  </si>
  <si>
    <t>2016-2022</t>
  </si>
  <si>
    <t>1991-95</t>
  </si>
  <si>
    <t>Tabell 7: Gjennomsnittslønn forskerstillinger</t>
  </si>
  <si>
    <t>B. Snittlønn alle forskertitler (forsker, forsker 1-3, seniorforsker) etter utdanningsår og kjønn</t>
  </si>
  <si>
    <t>F. Private forskningsinstitutt (Abelia): Snittlønn alle forskertitler (forsker, forsker 1-3, seniorforsker) etter utdanningsår og kjønn</t>
  </si>
  <si>
    <t>Akershus universitetssykehus HF</t>
  </si>
  <si>
    <t>NIVA - Norsk institutt for vannforskning</t>
  </si>
  <si>
    <t>Nasjonalt kunnskapssenter om vold og traumatisk stress (NKVTS)</t>
  </si>
  <si>
    <t>NUBU - Nasjonalt utviklingssenter for barn og unge</t>
  </si>
  <si>
    <t>NINA - Norsk institutt for naturforskning</t>
  </si>
  <si>
    <t>SINTEF Ocean AS</t>
  </si>
  <si>
    <t>CICERO</t>
  </si>
  <si>
    <t>St. Olavs hospital HF</t>
  </si>
  <si>
    <t>Akvaplan-niva AS</t>
  </si>
  <si>
    <t>Oslo universitetssykehus HF</t>
  </si>
  <si>
    <t>Tabell 8: Snittlønn på tvers av institusjonene</t>
  </si>
  <si>
    <t>MF vitenskapelig høyskole</t>
  </si>
  <si>
    <t>Rogaland fylkeskommune</t>
  </si>
  <si>
    <t>Viken fylkeskommune</t>
  </si>
  <si>
    <t>Diakonhjemmet sykehus</t>
  </si>
  <si>
    <t xml:space="preserve">Alle i private virksomheter </t>
  </si>
  <si>
    <t>Nasjonalmuseet for kunst, arkitektur og design</t>
  </si>
  <si>
    <t>Agder fylkeskommune</t>
  </si>
  <si>
    <t>Innlandet fylkeskommune</t>
  </si>
  <si>
    <t>Vestfold og Telemark fylkeskommune</t>
  </si>
  <si>
    <t>Vestfoldmuseene IKS</t>
  </si>
  <si>
    <t>Vestland fylkeskommune</t>
  </si>
  <si>
    <t>Stilling          Eksamensår</t>
  </si>
  <si>
    <t>Seniorkurator/-konservator</t>
  </si>
  <si>
    <t>Interkommunalt arkiv Møre og Romsdal 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</si>
</sst>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_ * #,##0_ ;_ * \-#,##0_ ;_ * &quot;-&quot;??_ ;_ @_ "/>
    <numFmt numFmtId="167" formatCode="_(* #,##0_);_(* \(#,##0\);_(* &quot;-&quot;??_);_(@_)"/>
    <numFmt numFmtId="168" formatCode="_-* #,##0_-;\-* #,##0_-;_-* &quot;-&quot;??_-;_-@_-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badi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EE4D9"/>
        <bgColor indexed="64"/>
      </patternFill>
    </fill>
    <fill>
      <patternFill patternType="solid">
        <fgColor rgb="FFCEE4D9"/>
        <bgColor theme="4" tint="0.79998168889431442"/>
      </patternFill>
    </fill>
    <fill>
      <patternFill patternType="solid">
        <fgColor rgb="FFCEE4D9"/>
        <bgColor theme="0" tint="-0.14999847407452621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hair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0" fontId="7" fillId="0" borderId="0" xfId="1" applyAlignment="1" applyProtection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2" fillId="0" borderId="0" xfId="0" applyFont="1" applyAlignment="1">
      <alignment wrapText="1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/>
    <xf numFmtId="166" fontId="0" fillId="0" borderId="7" xfId="2" applyNumberFormat="1" applyFont="1" applyBorder="1" applyAlignment="1">
      <alignment horizontal="center" vertical="center"/>
    </xf>
    <xf numFmtId="166" fontId="0" fillId="0" borderId="8" xfId="2" applyNumberFormat="1" applyFont="1" applyBorder="1" applyAlignment="1">
      <alignment horizontal="center" vertical="center"/>
    </xf>
    <xf numFmtId="0" fontId="0" fillId="0" borderId="9" xfId="0" applyBorder="1"/>
    <xf numFmtId="166" fontId="0" fillId="0" borderId="0" xfId="2" applyNumberFormat="1" applyFont="1" applyBorder="1" applyAlignment="1">
      <alignment horizontal="center" vertical="center"/>
    </xf>
    <xf numFmtId="166" fontId="0" fillId="0" borderId="10" xfId="2" applyNumberFormat="1" applyFont="1" applyBorder="1" applyAlignment="1">
      <alignment horizontal="center" vertical="center"/>
    </xf>
    <xf numFmtId="0" fontId="0" fillId="0" borderId="12" xfId="0" applyBorder="1"/>
    <xf numFmtId="166" fontId="0" fillId="0" borderId="13" xfId="2" applyNumberFormat="1" applyFont="1" applyBorder="1" applyAlignment="1">
      <alignment horizontal="center" vertical="center"/>
    </xf>
    <xf numFmtId="166" fontId="0" fillId="0" borderId="14" xfId="2" applyNumberFormat="1" applyFont="1" applyBorder="1" applyAlignment="1">
      <alignment horizontal="center" vertical="center"/>
    </xf>
    <xf numFmtId="0" fontId="4" fillId="0" borderId="0" xfId="0" applyFont="1"/>
    <xf numFmtId="0" fontId="2" fillId="0" borderId="4" xfId="0" applyFont="1" applyBorder="1" applyAlignment="1">
      <alignment wrapText="1"/>
    </xf>
    <xf numFmtId="165" fontId="0" fillId="0" borderId="0" xfId="3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165" fontId="4" fillId="0" borderId="11" xfId="3" applyNumberFormat="1" applyFont="1" applyFill="1" applyBorder="1" applyAlignment="1">
      <alignment horizontal="right"/>
    </xf>
    <xf numFmtId="0" fontId="4" fillId="0" borderId="9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6" fontId="0" fillId="0" borderId="2" xfId="2" applyNumberFormat="1" applyFont="1" applyBorder="1" applyAlignment="1">
      <alignment horizontal="center" vertical="center"/>
    </xf>
    <xf numFmtId="166" fontId="0" fillId="0" borderId="11" xfId="2" applyNumberFormat="1" applyFont="1" applyBorder="1" applyAlignment="1">
      <alignment horizontal="center" vertical="center"/>
    </xf>
    <xf numFmtId="166" fontId="0" fillId="0" borderId="15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4" borderId="1" xfId="3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0" fontId="0" fillId="0" borderId="11" xfId="0" applyBorder="1"/>
    <xf numFmtId="0" fontId="11" fillId="3" borderId="1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3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2" fillId="0" borderId="0" xfId="0" applyFont="1"/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2" fillId="4" borderId="4" xfId="0" applyFont="1" applyFill="1" applyBorder="1"/>
    <xf numFmtId="165" fontId="4" fillId="0" borderId="2" xfId="3" applyNumberFormat="1" applyFont="1" applyFill="1" applyBorder="1" applyAlignment="1">
      <alignment horizontal="right"/>
    </xf>
    <xf numFmtId="0" fontId="2" fillId="4" borderId="5" xfId="0" applyFont="1" applyFill="1" applyBorder="1"/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0" fontId="0" fillId="0" borderId="17" xfId="0" applyBorder="1"/>
    <xf numFmtId="165" fontId="4" fillId="0" borderId="18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0" fontId="8" fillId="0" borderId="0" xfId="0" applyFont="1"/>
    <xf numFmtId="166" fontId="0" fillId="0" borderId="0" xfId="2" applyNumberFormat="1" applyFont="1" applyFill="1" applyBorder="1"/>
    <xf numFmtId="0" fontId="14" fillId="0" borderId="0" xfId="0" applyFont="1"/>
    <xf numFmtId="0" fontId="1" fillId="0" borderId="0" xfId="0" applyFont="1"/>
    <xf numFmtId="0" fontId="8" fillId="0" borderId="0" xfId="0" applyFont="1" applyAlignment="1">
      <alignment wrapText="1"/>
    </xf>
    <xf numFmtId="168" fontId="11" fillId="0" borderId="0" xfId="2" applyNumberFormat="1" applyFont="1" applyFill="1" applyBorder="1"/>
    <xf numFmtId="167" fontId="11" fillId="0" borderId="0" xfId="2" applyNumberFormat="1" applyFont="1" applyFill="1" applyBorder="1"/>
    <xf numFmtId="168" fontId="0" fillId="0" borderId="11" xfId="2" applyNumberFormat="1" applyFont="1" applyBorder="1"/>
    <xf numFmtId="168" fontId="0" fillId="0" borderId="10" xfId="2" applyNumberFormat="1" applyFont="1" applyBorder="1"/>
    <xf numFmtId="168" fontId="15" fillId="0" borderId="21" xfId="2" applyNumberFormat="1" applyFont="1" applyBorder="1"/>
    <xf numFmtId="167" fontId="2" fillId="0" borderId="0" xfId="2" applyNumberFormat="1" applyFont="1" applyFill="1"/>
    <xf numFmtId="168" fontId="15" fillId="0" borderId="10" xfId="2" applyNumberFormat="1" applyFont="1" applyFill="1" applyBorder="1"/>
    <xf numFmtId="167" fontId="2" fillId="0" borderId="0" xfId="2" applyNumberFormat="1" applyFont="1" applyBorder="1"/>
    <xf numFmtId="0" fontId="11" fillId="0" borderId="10" xfId="0" applyFont="1" applyBorder="1"/>
    <xf numFmtId="167" fontId="1" fillId="0" borderId="13" xfId="2" applyNumberFormat="1" applyFont="1" applyBorder="1"/>
    <xf numFmtId="0" fontId="11" fillId="0" borderId="14" xfId="0" applyFont="1" applyBorder="1"/>
    <xf numFmtId="0" fontId="0" fillId="0" borderId="0" xfId="0" applyAlignment="1">
      <alignment vertical="center"/>
    </xf>
    <xf numFmtId="0" fontId="0" fillId="0" borderId="23" xfId="0" applyBorder="1" applyAlignment="1">
      <alignment horizontal="left" vertical="center"/>
    </xf>
    <xf numFmtId="167" fontId="0" fillId="0" borderId="22" xfId="2" applyNumberFormat="1" applyFont="1" applyBorder="1" applyAlignment="1">
      <alignment vertical="center"/>
    </xf>
    <xf numFmtId="167" fontId="0" fillId="0" borderId="24" xfId="2" applyNumberFormat="1" applyFont="1" applyBorder="1" applyAlignment="1">
      <alignment vertical="center"/>
    </xf>
    <xf numFmtId="167" fontId="0" fillId="0" borderId="25" xfId="2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left" vertical="center"/>
    </xf>
    <xf numFmtId="167" fontId="0" fillId="0" borderId="11" xfId="2" applyNumberFormat="1" applyFont="1" applyBorder="1" applyAlignment="1">
      <alignment vertical="center"/>
    </xf>
    <xf numFmtId="167" fontId="0" fillId="0" borderId="0" xfId="2" applyNumberFormat="1" applyFont="1" applyBorder="1" applyAlignment="1">
      <alignment vertical="center"/>
    </xf>
    <xf numFmtId="167" fontId="0" fillId="0" borderId="10" xfId="2" applyNumberFormat="1" applyFont="1" applyBorder="1" applyAlignment="1">
      <alignment vertical="center"/>
    </xf>
    <xf numFmtId="0" fontId="2" fillId="5" borderId="4" xfId="0" applyFont="1" applyFill="1" applyBorder="1" applyAlignment="1">
      <alignment horizontal="left" vertical="center"/>
    </xf>
    <xf numFmtId="167" fontId="2" fillId="5" borderId="1" xfId="2" applyNumberFormat="1" applyFont="1" applyFill="1" applyBorder="1" applyAlignment="1">
      <alignment vertical="center"/>
    </xf>
    <xf numFmtId="167" fontId="2" fillId="5" borderId="3" xfId="2" applyNumberFormat="1" applyFont="1" applyFill="1" applyBorder="1" applyAlignment="1">
      <alignment vertical="center"/>
    </xf>
    <xf numFmtId="167" fontId="2" fillId="5" borderId="5" xfId="2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26" xfId="0" applyBorder="1" applyAlignment="1">
      <alignment horizontal="left" vertical="center"/>
    </xf>
    <xf numFmtId="167" fontId="0" fillId="0" borderId="27" xfId="2" applyNumberFormat="1" applyFont="1" applyBorder="1" applyAlignment="1">
      <alignment vertical="center"/>
    </xf>
    <xf numFmtId="167" fontId="0" fillId="0" borderId="28" xfId="2" applyNumberFormat="1" applyFont="1" applyBorder="1" applyAlignment="1">
      <alignment vertical="center"/>
    </xf>
    <xf numFmtId="167" fontId="0" fillId="0" borderId="29" xfId="2" applyNumberFormat="1" applyFont="1" applyBorder="1" applyAlignment="1">
      <alignment vertical="center"/>
    </xf>
    <xf numFmtId="0" fontId="11" fillId="6" borderId="4" xfId="0" applyFont="1" applyFill="1" applyBorder="1" applyAlignment="1">
      <alignment horizontal="left"/>
    </xf>
    <xf numFmtId="167" fontId="11" fillId="6" borderId="3" xfId="2" applyNumberFormat="1" applyFont="1" applyFill="1" applyBorder="1"/>
    <xf numFmtId="167" fontId="11" fillId="6" borderId="5" xfId="2" applyNumberFormat="1" applyFont="1" applyFill="1" applyBorder="1"/>
    <xf numFmtId="0" fontId="11" fillId="6" borderId="3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167" fontId="11" fillId="6" borderId="1" xfId="2" applyNumberFormat="1" applyFont="1" applyFill="1" applyBorder="1"/>
    <xf numFmtId="0" fontId="11" fillId="6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/>
    </xf>
    <xf numFmtId="167" fontId="11" fillId="6" borderId="4" xfId="2" applyNumberFormat="1" applyFont="1" applyFill="1" applyBorder="1" applyAlignment="1">
      <alignment vertical="center"/>
    </xf>
    <xf numFmtId="167" fontId="11" fillId="6" borderId="1" xfId="2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1" fillId="6" borderId="20" xfId="0" applyFont="1" applyFill="1" applyBorder="1"/>
    <xf numFmtId="0" fontId="11" fillId="6" borderId="12" xfId="0" applyFont="1" applyFill="1" applyBorder="1"/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0" fillId="0" borderId="30" xfId="0" applyBorder="1" applyAlignment="1">
      <alignment horizontal="left" vertical="center"/>
    </xf>
    <xf numFmtId="167" fontId="0" fillId="0" borderId="31" xfId="2" applyNumberFormat="1" applyFont="1" applyBorder="1" applyAlignment="1">
      <alignment vertical="center"/>
    </xf>
    <xf numFmtId="167" fontId="0" fillId="0" borderId="32" xfId="2" applyNumberFormat="1" applyFont="1" applyBorder="1" applyAlignment="1">
      <alignment vertical="center"/>
    </xf>
    <xf numFmtId="167" fontId="0" fillId="0" borderId="33" xfId="2" applyNumberFormat="1" applyFont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167" fontId="2" fillId="5" borderId="4" xfId="2" applyNumberFormat="1" applyFont="1" applyFill="1" applyBorder="1"/>
    <xf numFmtId="167" fontId="2" fillId="5" borderId="5" xfId="2" applyNumberFormat="1" applyFont="1" applyFill="1" applyBorder="1"/>
    <xf numFmtId="167" fontId="2" fillId="5" borderId="3" xfId="2" applyNumberFormat="1" applyFont="1" applyFill="1" applyBorder="1"/>
    <xf numFmtId="167" fontId="2" fillId="5" borderId="1" xfId="2" applyNumberFormat="1" applyFont="1" applyFill="1" applyBorder="1"/>
    <xf numFmtId="168" fontId="0" fillId="0" borderId="0" xfId="2" applyNumberFormat="1" applyFont="1" applyBorder="1"/>
    <xf numFmtId="168" fontId="11" fillId="6" borderId="1" xfId="2" applyNumberFormat="1" applyFont="1" applyFill="1" applyBorder="1"/>
    <xf numFmtId="168" fontId="11" fillId="6" borderId="3" xfId="2" applyNumberFormat="1" applyFont="1" applyFill="1" applyBorder="1"/>
    <xf numFmtId="168" fontId="0" fillId="0" borderId="11" xfId="2" applyNumberFormat="1" applyFont="1" applyBorder="1" applyAlignment="1">
      <alignment vertical="center"/>
    </xf>
    <xf numFmtId="168" fontId="0" fillId="0" borderId="0" xfId="2" applyNumberFormat="1" applyFont="1" applyBorder="1" applyAlignment="1">
      <alignment vertical="center"/>
    </xf>
    <xf numFmtId="168" fontId="11" fillId="6" borderId="1" xfId="2" applyNumberFormat="1" applyFont="1" applyFill="1" applyBorder="1" applyAlignment="1">
      <alignment vertical="center"/>
    </xf>
    <xf numFmtId="168" fontId="11" fillId="6" borderId="3" xfId="2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168" fontId="11" fillId="6" borderId="4" xfId="2" applyNumberFormat="1" applyFont="1" applyFill="1" applyBorder="1"/>
    <xf numFmtId="168" fontId="11" fillId="6" borderId="5" xfId="2" applyNumberFormat="1" applyFont="1" applyFill="1" applyBorder="1"/>
    <xf numFmtId="168" fontId="0" fillId="0" borderId="10" xfId="2" applyNumberFormat="1" applyFont="1" applyBorder="1" applyAlignment="1">
      <alignment vertical="center"/>
    </xf>
    <xf numFmtId="168" fontId="11" fillId="6" borderId="4" xfId="2" applyNumberFormat="1" applyFont="1" applyFill="1" applyBorder="1" applyAlignment="1">
      <alignment vertical="center"/>
    </xf>
    <xf numFmtId="168" fontId="11" fillId="6" borderId="5" xfId="2" applyNumberFormat="1" applyFont="1" applyFill="1" applyBorder="1" applyAlignment="1">
      <alignment vertical="center"/>
    </xf>
    <xf numFmtId="167" fontId="2" fillId="5" borderId="4" xfId="2" applyNumberFormat="1" applyFont="1" applyFill="1" applyBorder="1" applyAlignment="1">
      <alignment vertical="center"/>
    </xf>
    <xf numFmtId="0" fontId="11" fillId="6" borderId="20" xfId="0" applyFont="1" applyFill="1" applyBorder="1" applyAlignment="1">
      <alignment horizontal="right" vertical="center"/>
    </xf>
    <xf numFmtId="0" fontId="0" fillId="0" borderId="34" xfId="0" applyBorder="1" applyAlignment="1">
      <alignment horizontal="left" vertical="center"/>
    </xf>
    <xf numFmtId="168" fontId="0" fillId="0" borderId="35" xfId="2" applyNumberFormat="1" applyFont="1" applyBorder="1" applyAlignment="1">
      <alignment vertical="center"/>
    </xf>
    <xf numFmtId="168" fontId="0" fillId="0" borderId="36" xfId="2" applyNumberFormat="1" applyFont="1" applyBorder="1" applyAlignment="1">
      <alignment vertical="center"/>
    </xf>
    <xf numFmtId="167" fontId="0" fillId="0" borderId="36" xfId="2" applyNumberFormat="1" applyFont="1" applyBorder="1" applyAlignment="1">
      <alignment vertical="center"/>
    </xf>
    <xf numFmtId="167" fontId="0" fillId="0" borderId="35" xfId="2" applyNumberFormat="1" applyFont="1" applyBorder="1" applyAlignment="1">
      <alignment vertical="center"/>
    </xf>
    <xf numFmtId="168" fontId="0" fillId="0" borderId="37" xfId="2" applyNumberFormat="1" applyFont="1" applyBorder="1" applyAlignment="1">
      <alignment vertical="center"/>
    </xf>
    <xf numFmtId="168" fontId="0" fillId="0" borderId="38" xfId="2" applyNumberFormat="1" applyFont="1" applyBorder="1" applyAlignment="1">
      <alignment vertical="center"/>
    </xf>
    <xf numFmtId="168" fontId="0" fillId="0" borderId="39" xfId="2" applyNumberFormat="1" applyFont="1" applyBorder="1" applyAlignment="1">
      <alignment vertical="center"/>
    </xf>
    <xf numFmtId="0" fontId="11" fillId="6" borderId="4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168" fontId="0" fillId="0" borderId="22" xfId="2" applyNumberFormat="1" applyFont="1" applyBorder="1"/>
    <xf numFmtId="168" fontId="0" fillId="0" borderId="24" xfId="2" applyNumberFormat="1" applyFont="1" applyBorder="1"/>
    <xf numFmtId="168" fontId="0" fillId="0" borderId="25" xfId="2" applyNumberFormat="1" applyFont="1" applyBorder="1"/>
    <xf numFmtId="0" fontId="18" fillId="0" borderId="0" xfId="0" applyFont="1"/>
    <xf numFmtId="0" fontId="1" fillId="0" borderId="10" xfId="0" applyFont="1" applyBorder="1"/>
    <xf numFmtId="0" fontId="1" fillId="0" borderId="12" xfId="0" applyFont="1" applyBorder="1" applyAlignment="1">
      <alignment horizontal="left" indent="1"/>
    </xf>
    <xf numFmtId="167" fontId="1" fillId="0" borderId="11" xfId="2" applyNumberFormat="1" applyFont="1" applyBorder="1"/>
    <xf numFmtId="1" fontId="1" fillId="0" borderId="0" xfId="0" applyNumberFormat="1" applyFont="1"/>
    <xf numFmtId="0" fontId="9" fillId="0" borderId="0" xfId="0" applyFont="1"/>
    <xf numFmtId="0" fontId="19" fillId="5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168" fontId="15" fillId="0" borderId="0" xfId="2" applyNumberFormat="1" applyFont="1" applyBorder="1"/>
    <xf numFmtId="168" fontId="15" fillId="0" borderId="0" xfId="2" applyNumberFormat="1" applyFont="1" applyFill="1" applyBorder="1"/>
    <xf numFmtId="0" fontId="11" fillId="6" borderId="5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0" borderId="21" xfId="0" applyFont="1" applyBorder="1" applyAlignment="1">
      <alignment horizontal="left"/>
    </xf>
    <xf numFmtId="167" fontId="11" fillId="0" borderId="0" xfId="2" applyNumberFormat="1" applyFont="1" applyBorder="1"/>
    <xf numFmtId="0" fontId="1" fillId="0" borderId="40" xfId="0" applyFont="1" applyBorder="1" applyAlignment="1">
      <alignment horizontal="left" indent="1"/>
    </xf>
    <xf numFmtId="167" fontId="1" fillId="0" borderId="42" xfId="2" applyNumberFormat="1" applyFont="1" applyBorder="1"/>
    <xf numFmtId="0" fontId="1" fillId="0" borderId="45" xfId="0" applyFont="1" applyBorder="1" applyAlignment="1">
      <alignment horizontal="left" indent="1"/>
    </xf>
    <xf numFmtId="0" fontId="11" fillId="0" borderId="43" xfId="0" applyFont="1" applyBorder="1" applyAlignment="1">
      <alignment horizontal="left"/>
    </xf>
    <xf numFmtId="0" fontId="1" fillId="0" borderId="46" xfId="0" applyFont="1" applyBorder="1" applyAlignment="1">
      <alignment horizontal="left" indent="1"/>
    </xf>
    <xf numFmtId="0" fontId="11" fillId="0" borderId="26" xfId="0" applyFont="1" applyBorder="1" applyAlignment="1">
      <alignment horizontal="left"/>
    </xf>
    <xf numFmtId="0" fontId="1" fillId="0" borderId="23" xfId="0" applyFont="1" applyBorder="1" applyAlignment="1">
      <alignment horizontal="left" indent="1"/>
    </xf>
    <xf numFmtId="0" fontId="1" fillId="0" borderId="50" xfId="0" applyFont="1" applyBorder="1" applyAlignment="1">
      <alignment horizontal="left" indent="1"/>
    </xf>
    <xf numFmtId="0" fontId="1" fillId="0" borderId="30" xfId="0" applyFont="1" applyBorder="1" applyAlignment="1">
      <alignment horizontal="left" indent="1"/>
    </xf>
    <xf numFmtId="167" fontId="11" fillId="0" borderId="27" xfId="2" applyNumberFormat="1" applyFont="1" applyBorder="1"/>
    <xf numFmtId="167" fontId="1" fillId="0" borderId="22" xfId="2" applyNumberFormat="1" applyFont="1" applyBorder="1"/>
    <xf numFmtId="167" fontId="1" fillId="0" borderId="51" xfId="2" applyNumberFormat="1" applyFont="1" applyBorder="1"/>
    <xf numFmtId="167" fontId="1" fillId="0" borderId="31" xfId="2" applyNumberFormat="1" applyFont="1" applyBorder="1"/>
    <xf numFmtId="167" fontId="11" fillId="0" borderId="28" xfId="2" applyNumberFormat="1" applyFont="1" applyBorder="1"/>
    <xf numFmtId="167" fontId="1" fillId="0" borderId="24" xfId="2" applyNumberFormat="1" applyFont="1" applyBorder="1"/>
    <xf numFmtId="167" fontId="1" fillId="0" borderId="52" xfId="2" applyNumberFormat="1" applyFont="1" applyBorder="1"/>
    <xf numFmtId="167" fontId="1" fillId="0" borderId="32" xfId="2" applyNumberFormat="1" applyFont="1" applyBorder="1"/>
    <xf numFmtId="167" fontId="11" fillId="0" borderId="29" xfId="2" applyNumberFormat="1" applyFont="1" applyBorder="1"/>
    <xf numFmtId="167" fontId="1" fillId="0" borderId="25" xfId="2" applyNumberFormat="1" applyFont="1" applyBorder="1"/>
    <xf numFmtId="167" fontId="1" fillId="0" borderId="53" xfId="2" applyNumberFormat="1" applyFont="1" applyBorder="1"/>
    <xf numFmtId="167" fontId="1" fillId="0" borderId="33" xfId="2" applyNumberFormat="1" applyFont="1" applyBorder="1"/>
    <xf numFmtId="167" fontId="11" fillId="0" borderId="44" xfId="2" applyNumberFormat="1" applyFont="1" applyBorder="1"/>
    <xf numFmtId="167" fontId="1" fillId="0" borderId="54" xfId="2" applyNumberFormat="1" applyFont="1" applyBorder="1"/>
    <xf numFmtId="167" fontId="1" fillId="0" borderId="41" xfId="2" applyNumberFormat="1" applyFont="1" applyBorder="1"/>
    <xf numFmtId="167" fontId="2" fillId="0" borderId="29" xfId="2" applyNumberFormat="1" applyFont="1" applyBorder="1"/>
    <xf numFmtId="0" fontId="11" fillId="0" borderId="55" xfId="0" applyFont="1" applyBorder="1" applyAlignment="1">
      <alignment horizontal="left"/>
    </xf>
    <xf numFmtId="168" fontId="11" fillId="0" borderId="27" xfId="2" applyNumberFormat="1" applyFont="1" applyBorder="1"/>
    <xf numFmtId="168" fontId="1" fillId="0" borderId="22" xfId="2" applyNumberFormat="1" applyFont="1" applyBorder="1"/>
    <xf numFmtId="168" fontId="1" fillId="0" borderId="31" xfId="2" applyNumberFormat="1" applyFont="1" applyBorder="1"/>
    <xf numFmtId="168" fontId="11" fillId="0" borderId="57" xfId="2" applyNumberFormat="1" applyFont="1" applyBorder="1"/>
    <xf numFmtId="168" fontId="11" fillId="0" borderId="28" xfId="2" applyNumberFormat="1" applyFont="1" applyBorder="1"/>
    <xf numFmtId="168" fontId="1" fillId="0" borderId="24" xfId="2" applyNumberFormat="1" applyFont="1" applyBorder="1"/>
    <xf numFmtId="168" fontId="1" fillId="0" borderId="32" xfId="2" applyNumberFormat="1" applyFont="1" applyBorder="1"/>
    <xf numFmtId="168" fontId="11" fillId="0" borderId="58" xfId="2" applyNumberFormat="1" applyFont="1" applyBorder="1"/>
    <xf numFmtId="167" fontId="2" fillId="0" borderId="59" xfId="2" applyNumberFormat="1" applyFont="1" applyBorder="1"/>
    <xf numFmtId="0" fontId="1" fillId="0" borderId="23" xfId="0" applyFont="1" applyBorder="1" applyAlignment="1">
      <alignment horizontal="left"/>
    </xf>
    <xf numFmtId="168" fontId="1" fillId="0" borderId="25" xfId="2" applyNumberFormat="1" applyFont="1" applyBorder="1"/>
    <xf numFmtId="0" fontId="1" fillId="0" borderId="50" xfId="0" applyFont="1" applyBorder="1" applyAlignment="1">
      <alignment horizontal="left"/>
    </xf>
    <xf numFmtId="168" fontId="1" fillId="0" borderId="52" xfId="2" applyNumberFormat="1" applyFont="1" applyBorder="1"/>
    <xf numFmtId="168" fontId="1" fillId="0" borderId="53" xfId="2" applyNumberFormat="1" applyFont="1" applyBorder="1"/>
    <xf numFmtId="0" fontId="1" fillId="0" borderId="26" xfId="0" applyFont="1" applyBorder="1" applyAlignment="1">
      <alignment horizontal="left"/>
    </xf>
    <xf numFmtId="168" fontId="1" fillId="0" borderId="28" xfId="2" applyNumberFormat="1" applyFont="1" applyBorder="1"/>
    <xf numFmtId="168" fontId="1" fillId="0" borderId="29" xfId="2" applyNumberFormat="1" applyFont="1" applyBorder="1"/>
    <xf numFmtId="168" fontId="1" fillId="0" borderId="27" xfId="2" applyNumberFormat="1" applyFont="1" applyBorder="1"/>
    <xf numFmtId="168" fontId="1" fillId="0" borderId="51" xfId="2" applyNumberFormat="1" applyFont="1" applyBorder="1"/>
    <xf numFmtId="168" fontId="15" fillId="0" borderId="48" xfId="2" applyNumberFormat="1" applyFont="1" applyBorder="1"/>
    <xf numFmtId="168" fontId="15" fillId="0" borderId="48" xfId="2" applyNumberFormat="1" applyFont="1" applyFill="1" applyBorder="1"/>
    <xf numFmtId="168" fontId="15" fillId="0" borderId="60" xfId="2" applyNumberFormat="1" applyFont="1" applyFill="1" applyBorder="1"/>
    <xf numFmtId="0" fontId="1" fillId="0" borderId="59" xfId="0" applyFont="1" applyBorder="1"/>
    <xf numFmtId="0" fontId="11" fillId="6" borderId="5" xfId="0" applyFont="1" applyFill="1" applyBorder="1"/>
    <xf numFmtId="168" fontId="15" fillId="0" borderId="57" xfId="2" applyNumberFormat="1" applyFont="1" applyBorder="1"/>
    <xf numFmtId="168" fontId="15" fillId="0" borderId="11" xfId="2" applyNumberFormat="1" applyFont="1" applyBorder="1"/>
    <xf numFmtId="168" fontId="15" fillId="0" borderId="56" xfId="2" applyNumberFormat="1" applyFont="1" applyFill="1" applyBorder="1"/>
    <xf numFmtId="168" fontId="15" fillId="0" borderId="47" xfId="2" applyNumberFormat="1" applyFont="1" applyBorder="1"/>
    <xf numFmtId="168" fontId="15" fillId="0" borderId="49" xfId="2" applyNumberFormat="1" applyFont="1" applyFill="1" applyBorder="1"/>
    <xf numFmtId="0" fontId="11" fillId="0" borderId="25" xfId="0" applyFont="1" applyBorder="1"/>
    <xf numFmtId="0" fontId="2" fillId="6" borderId="1" xfId="0" applyFont="1" applyFill="1" applyBorder="1" applyAlignment="1">
      <alignment horizontal="center"/>
    </xf>
    <xf numFmtId="167" fontId="1" fillId="0" borderId="15" xfId="2" applyNumberFormat="1" applyFont="1" applyBorder="1"/>
    <xf numFmtId="167" fontId="2" fillId="0" borderId="11" xfId="2" applyNumberFormat="1" applyFont="1" applyBorder="1"/>
    <xf numFmtId="167" fontId="11" fillId="0" borderId="11" xfId="2" applyNumberFormat="1" applyFont="1" applyBorder="1"/>
    <xf numFmtId="0" fontId="2" fillId="5" borderId="4" xfId="0" applyFont="1" applyFill="1" applyBorder="1"/>
    <xf numFmtId="166" fontId="2" fillId="5" borderId="1" xfId="2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/>
    <xf numFmtId="0" fontId="1" fillId="0" borderId="30" xfId="0" applyFont="1" applyBorder="1" applyAlignment="1">
      <alignment horizontal="left"/>
    </xf>
    <xf numFmtId="167" fontId="1" fillId="0" borderId="27" xfId="2" applyNumberFormat="1" applyFont="1" applyBorder="1"/>
    <xf numFmtId="167" fontId="2" fillId="5" borderId="1" xfId="2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left"/>
    </xf>
    <xf numFmtId="0" fontId="16" fillId="0" borderId="50" xfId="0" applyFont="1" applyBorder="1" applyAlignment="1">
      <alignment horizontal="left"/>
    </xf>
    <xf numFmtId="167" fontId="1" fillId="0" borderId="29" xfId="2" applyNumberFormat="1" applyFont="1" applyBorder="1"/>
    <xf numFmtId="167" fontId="21" fillId="0" borderId="25" xfId="2" applyNumberFormat="1" applyFont="1" applyBorder="1"/>
    <xf numFmtId="167" fontId="21" fillId="0" borderId="53" xfId="2" applyNumberFormat="1" applyFont="1" applyBorder="1"/>
    <xf numFmtId="167" fontId="1" fillId="0" borderId="57" xfId="2" applyNumberFormat="1" applyFont="1" applyBorder="1"/>
    <xf numFmtId="167" fontId="16" fillId="0" borderId="22" xfId="2" applyNumberFormat="1" applyFont="1" applyFill="1" applyBorder="1"/>
    <xf numFmtId="167" fontId="16" fillId="0" borderId="51" xfId="2" applyNumberFormat="1" applyFont="1" applyFill="1" applyBorder="1"/>
    <xf numFmtId="0" fontId="8" fillId="0" borderId="0" xfId="0" applyFont="1"/>
    <xf numFmtId="0" fontId="2" fillId="0" borderId="0" xfId="0" applyFont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/>
    <xf numFmtId="0" fontId="2" fillId="0" borderId="13" xfId="0" applyFont="1" applyBorder="1"/>
    <xf numFmtId="0" fontId="0" fillId="0" borderId="13" xfId="0" applyBorder="1"/>
    <xf numFmtId="0" fontId="11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9" fillId="0" borderId="0" xfId="0" applyFont="1"/>
    <xf numFmtId="0" fontId="11" fillId="6" borderId="2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0" fillId="0" borderId="0" xfId="0" applyFont="1"/>
    <xf numFmtId="0" fontId="2" fillId="5" borderId="20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9" fillId="0" borderId="13" xfId="0" applyFont="1" applyBorder="1" applyAlignment="1">
      <alignment horizontal="left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2" defaultPivotStyle="PivotStyleLight16"/>
  <colors>
    <mruColors>
      <color rgb="FF6FAA8F"/>
      <color rgb="FFCEE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nb-NO"/>
              <a:t>Figur 1: Gjennomsnittslønn forskningsstillinger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1.775758892207439E-2"/>
          <c:y val="7.818112742943828E-2"/>
          <c:w val="0.98224241107792565"/>
          <c:h val="0.658712782129681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FAA8F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5B29338-8FD4-44E6-A8D5-535836EF2F09}" type="VALUE">
                      <a:rPr lang="en-US"/>
                      <a:pPr/>
                      <a:t>[VERDI]</a:t>
                    </a:fld>
                    <a:endParaRPr lang="nb-NO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8A-4D54-B5D6-C182FC6997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'T1'!$A$31:$A$87</c15:sqref>
                  </c15:fullRef>
                </c:ext>
              </c:extLst>
              <c:f>('T1'!$A$31:$A$39,'T1'!$A$66,'T1'!$A$87)</c:f>
              <c:strCache>
                <c:ptCount val="11"/>
                <c:pt idx="0">
                  <c:v>Forsker</c:v>
                </c:pt>
                <c:pt idx="1">
                  <c:v>Forsker I</c:v>
                </c:pt>
                <c:pt idx="2">
                  <c:v>Forsker II</c:v>
                </c:pt>
                <c:pt idx="3">
                  <c:v>Forsker III</c:v>
                </c:pt>
                <c:pt idx="4">
                  <c:v>Forskningsassistent</c:v>
                </c:pt>
                <c:pt idx="5">
                  <c:v>Forskningskoordinator</c:v>
                </c:pt>
                <c:pt idx="6">
                  <c:v>Forskningsrådgiver</c:v>
                </c:pt>
                <c:pt idx="7">
                  <c:v>Forskningssjef/-leder</c:v>
                </c:pt>
                <c:pt idx="8">
                  <c:v>Forskningstekniker</c:v>
                </c:pt>
                <c:pt idx="9">
                  <c:v>Postdoktor</c:v>
                </c:pt>
                <c:pt idx="10">
                  <c:v>Seniorforsker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'T1'!$B$31:$B$87</c15:sqref>
                  </c15:fullRef>
                </c:ext>
              </c:extLst>
              <c:f>('T1'!$B$31:$B$39,'T1'!$B$66,'T1'!$B$87)</c:f>
              <c:numCache>
                <c:formatCode>_(* #\ ##0_);_(* \(#\ ##0\);_(* "-"??_);_(@_)</c:formatCode>
                <c:ptCount val="11"/>
                <c:pt idx="0">
                  <c:v>712963.61494252877</c:v>
                </c:pt>
                <c:pt idx="1">
                  <c:v>871551.48387096776</c:v>
                </c:pt>
                <c:pt idx="2">
                  <c:v>728846.47474747477</c:v>
                </c:pt>
                <c:pt idx="3">
                  <c:v>655582.71999999997</c:v>
                </c:pt>
                <c:pt idx="4">
                  <c:v>459634.66666666669</c:v>
                </c:pt>
                <c:pt idx="5">
                  <c:v>601873</c:v>
                </c:pt>
                <c:pt idx="6">
                  <c:v>689060</c:v>
                </c:pt>
                <c:pt idx="7">
                  <c:v>886736.17142857146</c:v>
                </c:pt>
                <c:pt idx="8">
                  <c:v>534950.66666666663</c:v>
                </c:pt>
                <c:pt idx="9">
                  <c:v>625424.66666666663</c:v>
                </c:pt>
                <c:pt idx="10">
                  <c:v>848279.45669291343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C-4AAE-908F-C7C41C4050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39249640"/>
        <c:axId val="239249248"/>
      </c:barChart>
      <c:catAx>
        <c:axId val="2392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239249248"/>
        <c:crossesAt val="0"/>
        <c:auto val="1"/>
        <c:lblAlgn val="ctr"/>
        <c:lblOffset val="100"/>
        <c:noMultiLvlLbl val="0"/>
      </c:catAx>
      <c:valAx>
        <c:axId val="239249248"/>
        <c:scaling>
          <c:orientation val="minMax"/>
          <c:min val="0"/>
        </c:scaling>
        <c:delete val="1"/>
        <c:axPos val="l"/>
        <c:numFmt formatCode="_(* #\ ##0_);_(* \(#\ ##0\);_(* &quot;-&quot;??_);_(@_)" sourceLinked="1"/>
        <c:majorTickMark val="none"/>
        <c:minorTickMark val="none"/>
        <c:tickLblPos val="nextTo"/>
        <c:crossAx val="239249640"/>
        <c:crosses val="autoZero"/>
        <c:crossBetween val="between"/>
        <c:majorUnit val="50000"/>
        <c:minorUnit val="50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nb-NO"/>
              <a:t>Figur 2: Gjennomsnittlønn vitenskapelige stillinger (fagskole/høyskole)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FAA8F"/>
            </a:solidFill>
            <a:ln>
              <a:solidFill>
                <a:srgbClr val="6FAA8F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'T1'!$A$21:$A$94</c15:sqref>
                  </c15:fullRef>
                </c:ext>
              </c:extLst>
              <c:f>('T1'!$A$21,'T1'!$A$41,'T1'!$A$45,'T1'!$A$48:$A$49,'T1'!$A$68,'T1'!$A$89:$A$90)</c:f>
              <c:strCache>
                <c:ptCount val="8"/>
                <c:pt idx="0">
                  <c:v>Dosent</c:v>
                </c:pt>
                <c:pt idx="1">
                  <c:v>Førsteamanuensis</c:v>
                </c:pt>
                <c:pt idx="2">
                  <c:v>Førstelektor</c:v>
                </c:pt>
                <c:pt idx="3">
                  <c:v>Hovedlærer</c:v>
                </c:pt>
                <c:pt idx="4">
                  <c:v>Høgskolelektor</c:v>
                </c:pt>
                <c:pt idx="5">
                  <c:v>Professor</c:v>
                </c:pt>
                <c:pt idx="6">
                  <c:v>Stipendiat</c:v>
                </c:pt>
                <c:pt idx="7">
                  <c:v>Studieleder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'T1'!$B$21:$B$94</c15:sqref>
                  </c15:fullRef>
                </c:ext>
              </c:extLst>
              <c:f>('T1'!$B$21,'T1'!$B$41,'T1'!$B$45,'T1'!$B$48:$B$49,'T1'!$B$68,'T1'!$B$89:$B$90)</c:f>
              <c:numCache>
                <c:formatCode>_(* #\ ##0_);_(* \(#\ ##0\);_(* "-"??_);_(@_)</c:formatCode>
                <c:ptCount val="8"/>
                <c:pt idx="0">
                  <c:v>924187</c:v>
                </c:pt>
                <c:pt idx="1">
                  <c:v>715767.875</c:v>
                </c:pt>
                <c:pt idx="2">
                  <c:v>719243.125</c:v>
                </c:pt>
                <c:pt idx="3">
                  <c:v>621140</c:v>
                </c:pt>
                <c:pt idx="4">
                  <c:v>645333.33333333337</c:v>
                </c:pt>
                <c:pt idx="5">
                  <c:v>932562.36923076923</c:v>
                </c:pt>
                <c:pt idx="6">
                  <c:v>551383.21428571432</c:v>
                </c:pt>
                <c:pt idx="7">
                  <c:v>689761.2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3-4319-9DCB-DEF010C31D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4368736"/>
        <c:axId val="534369128"/>
      </c:barChart>
      <c:catAx>
        <c:axId val="5343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534369128"/>
        <c:crosses val="autoZero"/>
        <c:auto val="1"/>
        <c:lblAlgn val="ctr"/>
        <c:lblOffset val="1"/>
        <c:noMultiLvlLbl val="0"/>
      </c:catAx>
      <c:valAx>
        <c:axId val="534369128"/>
        <c:scaling>
          <c:orientation val="minMax"/>
        </c:scaling>
        <c:delete val="1"/>
        <c:axPos val="l"/>
        <c:numFmt formatCode="_(* #\ ##0_);_(* \(#\ ##0\);_(* &quot;-&quot;??_);_(@_)" sourceLinked="1"/>
        <c:majorTickMark val="none"/>
        <c:minorTickMark val="none"/>
        <c:tickLblPos val="nextTo"/>
        <c:crossAx val="53436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nb-NO"/>
              <a:t>Figur 3: Gjennomsnittslønn museumsrelaterte stillinger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rgbClr val="6FAA8F"/>
            </a:solidFill>
            <a:ln>
              <a:solidFill>
                <a:srgbClr val="6FAA8F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'T1'!$A$6:$A$91</c15:sqref>
                  </c15:fullRef>
                </c:ext>
              </c:extLst>
              <c:f>('T1'!$A$6,'T1'!$A$8:$A$9,'T1'!$A$27:$A$30,'T1'!$A$40,'T1'!$A$43,'T1'!$A$46,'T1'!$A$55,'T1'!$A$58,'T1'!$A$62:$A$64,'T1'!$A$75,'T1'!$A$79,'T1'!$A$91)</c:f>
              <c:strCache>
                <c:ptCount val="18"/>
                <c:pt idx="0">
                  <c:v>Amanuensis</c:v>
                </c:pt>
                <c:pt idx="1">
                  <c:v>Antikvar</c:v>
                </c:pt>
                <c:pt idx="2">
                  <c:v>Arkeolog</c:v>
                </c:pt>
                <c:pt idx="3">
                  <c:v>Feltarkeolog</c:v>
                </c:pt>
                <c:pt idx="4">
                  <c:v>Formidler</c:v>
                </c:pt>
                <c:pt idx="5">
                  <c:v>Formidlingskonsulent</c:v>
                </c:pt>
                <c:pt idx="6">
                  <c:v>Formidlingsleder</c:v>
                </c:pt>
                <c:pt idx="7">
                  <c:v>Fotograf</c:v>
                </c:pt>
                <c:pt idx="8">
                  <c:v>Førstekonservator</c:v>
                </c:pt>
                <c:pt idx="9">
                  <c:v>Gjenstandskonservator</c:v>
                </c:pt>
                <c:pt idx="10">
                  <c:v>Konservator</c:v>
                </c:pt>
                <c:pt idx="11">
                  <c:v>Kurator</c:v>
                </c:pt>
                <c:pt idx="12">
                  <c:v>Museumsformidler</c:v>
                </c:pt>
                <c:pt idx="13">
                  <c:v>Museumsleder</c:v>
                </c:pt>
                <c:pt idx="14">
                  <c:v>Museumspedagog</c:v>
                </c:pt>
                <c:pt idx="15">
                  <c:v>Samlings-/Magasinforvalter</c:v>
                </c:pt>
                <c:pt idx="16">
                  <c:v>Seniorkurator/-konservator</c:v>
                </c:pt>
                <c:pt idx="17">
                  <c:v>Utstillingskoordinator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'T1'!$B$6:$B$91</c15:sqref>
                  </c15:fullRef>
                </c:ext>
              </c:extLst>
              <c:f>('T1'!$B$6,'T1'!$B$8:$B$9,'T1'!$B$27:$B$30,'T1'!$B$40,'T1'!$B$43,'T1'!$B$46,'T1'!$B$55,'T1'!$B$58,'T1'!$B$62:$B$64,'T1'!$B$75,'T1'!$B$79,'T1'!$B$91)</c:f>
              <c:numCache>
                <c:formatCode>_(* #\ ##0_);_(* \(#\ ##0\);_(* "-"??_);_(@_)</c:formatCode>
                <c:ptCount val="18"/>
                <c:pt idx="0">
                  <c:v>587976.5384615385</c:v>
                </c:pt>
                <c:pt idx="1">
                  <c:v>711706.25</c:v>
                </c:pt>
                <c:pt idx="2">
                  <c:v>659084.06451612909</c:v>
                </c:pt>
                <c:pt idx="3">
                  <c:v>619602</c:v>
                </c:pt>
                <c:pt idx="4">
                  <c:v>526042.27272727271</c:v>
                </c:pt>
                <c:pt idx="5">
                  <c:v>532036.22222222225</c:v>
                </c:pt>
                <c:pt idx="6">
                  <c:v>572694.5555555555</c:v>
                </c:pt>
                <c:pt idx="7">
                  <c:v>538159.19999999995</c:v>
                </c:pt>
                <c:pt idx="8">
                  <c:v>674251.4444444445</c:v>
                </c:pt>
                <c:pt idx="9">
                  <c:v>561446.05263157899</c:v>
                </c:pt>
                <c:pt idx="10">
                  <c:v>609684.99065420555</c:v>
                </c:pt>
                <c:pt idx="11">
                  <c:v>642527.14285714284</c:v>
                </c:pt>
                <c:pt idx="12">
                  <c:v>558457</c:v>
                </c:pt>
                <c:pt idx="13">
                  <c:v>625196</c:v>
                </c:pt>
                <c:pt idx="14">
                  <c:v>535772.8529411765</c:v>
                </c:pt>
                <c:pt idx="15">
                  <c:v>553268.4117647059</c:v>
                </c:pt>
                <c:pt idx="16">
                  <c:v>693133</c:v>
                </c:pt>
                <c:pt idx="17">
                  <c:v>594422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C-481A-B37B-2B012483A6B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4369912"/>
        <c:axId val="534370304"/>
        <c:extLst/>
      </c:barChart>
      <c:catAx>
        <c:axId val="53436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4370304"/>
        <c:crosses val="autoZero"/>
        <c:auto val="1"/>
        <c:lblAlgn val="ctr"/>
        <c:lblOffset val="100"/>
        <c:noMultiLvlLbl val="0"/>
      </c:catAx>
      <c:valAx>
        <c:axId val="534370304"/>
        <c:scaling>
          <c:orientation val="minMax"/>
        </c:scaling>
        <c:delete val="1"/>
        <c:axPos val="l"/>
        <c:numFmt formatCode="_(* #\ ##0_);_(* \(#\ ##0\);_(* &quot;-&quot;??_);_(@_)" sourceLinked="1"/>
        <c:majorTickMark val="none"/>
        <c:minorTickMark val="none"/>
        <c:tickLblPos val="nextTo"/>
        <c:crossAx val="53436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nb-NO"/>
              <a:t>Figur 4: Gjennomsnittslønn bibliotek- og arkivstillinger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rgbClr val="6FAA8F"/>
            </a:solidFill>
            <a:ln>
              <a:solidFill>
                <a:srgbClr val="6FAA8F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'T1'!$A$7:$A$94</c15:sqref>
                  </c15:fullRef>
                </c:ext>
              </c:extLst>
              <c:f>('T1'!$A$10:$A$12,'T1'!$A$17,'T1'!$A$42,'T1'!$A$47,'T1'!$A$81)</c:f>
              <c:strCache>
                <c:ptCount val="7"/>
                <c:pt idx="0">
                  <c:v>Arkivar</c:v>
                </c:pt>
                <c:pt idx="1">
                  <c:v>Arkivkonsulent</c:v>
                </c:pt>
                <c:pt idx="2">
                  <c:v>Arkivleder</c:v>
                </c:pt>
                <c:pt idx="3">
                  <c:v>Bibliotekar</c:v>
                </c:pt>
                <c:pt idx="4">
                  <c:v>Førstebibliotekar</c:v>
                </c:pt>
                <c:pt idx="5">
                  <c:v>Hovedbibliotekar</c:v>
                </c:pt>
                <c:pt idx="6">
                  <c:v>Spesialbibliotekar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'T1'!$B$7:$B$94</c15:sqref>
                  </c15:fullRef>
                </c:ext>
              </c:extLst>
              <c:f>('T1'!$B$10:$B$12,'T1'!$B$17,'T1'!$B$42,'T1'!$B$47,'T1'!$B$81)</c:f>
              <c:numCache>
                <c:formatCode>_(* #\ ##0_);_(* \(#\ ##0\);_(* "-"??_);_(@_)</c:formatCode>
                <c:ptCount val="7"/>
                <c:pt idx="0">
                  <c:v>567840.21428571432</c:v>
                </c:pt>
                <c:pt idx="1">
                  <c:v>510972</c:v>
                </c:pt>
                <c:pt idx="2">
                  <c:v>690433.33333333337</c:v>
                </c:pt>
                <c:pt idx="3">
                  <c:v>553617.75</c:v>
                </c:pt>
                <c:pt idx="4">
                  <c:v>679566.66666666663</c:v>
                </c:pt>
                <c:pt idx="5">
                  <c:v>624956</c:v>
                </c:pt>
                <c:pt idx="6">
                  <c:v>581555.55000000005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0-4587-931C-FE74DB3408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34369912"/>
        <c:axId val="534370304"/>
        <c:extLst/>
      </c:barChart>
      <c:catAx>
        <c:axId val="53436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4370304"/>
        <c:crosses val="autoZero"/>
        <c:auto val="1"/>
        <c:lblAlgn val="ctr"/>
        <c:lblOffset val="100"/>
        <c:noMultiLvlLbl val="0"/>
      </c:catAx>
      <c:valAx>
        <c:axId val="534370304"/>
        <c:scaling>
          <c:orientation val="minMax"/>
        </c:scaling>
        <c:delete val="1"/>
        <c:axPos val="l"/>
        <c:numFmt formatCode="_(* #\ ##0_);_(* \(#\ ##0\);_(* &quot;-&quot;??_);_(@_)" sourceLinked="1"/>
        <c:majorTickMark val="none"/>
        <c:minorTickMark val="none"/>
        <c:tickLblPos val="nextTo"/>
        <c:crossAx val="53436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41" workbookViewId="0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0" workbookViewId="0"/>
  </sheetView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3447" cy="560961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9418" cy="560416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9418" cy="599901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4614" cy="60007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01FC20-0BCA-4F50-A86E-7D1223EFDE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tabSelected="1" workbookViewId="0">
      <selection activeCell="A20" sqref="A20"/>
    </sheetView>
  </sheetViews>
  <sheetFormatPr baseColWidth="10" defaultRowHeight="13.2" x14ac:dyDescent="0.25"/>
  <cols>
    <col min="1" max="1" width="100.6640625" customWidth="1"/>
  </cols>
  <sheetData>
    <row r="1" spans="1:1" ht="24.6" x14ac:dyDescent="0.4">
      <c r="A1" s="39" t="s">
        <v>77</v>
      </c>
    </row>
    <row r="2" spans="1:1" ht="24.6" x14ac:dyDescent="0.4">
      <c r="A2" s="39" t="s">
        <v>134</v>
      </c>
    </row>
    <row r="3" spans="1:1" ht="20.100000000000001" customHeight="1" x14ac:dyDescent="0.3">
      <c r="A3" s="55" t="s">
        <v>295</v>
      </c>
    </row>
    <row r="5" spans="1:1" ht="17.399999999999999" x14ac:dyDescent="0.3">
      <c r="A5" s="59" t="s">
        <v>252</v>
      </c>
    </row>
    <row r="6" spans="1:1" ht="15" x14ac:dyDescent="0.25">
      <c r="A6" s="40" t="s">
        <v>131</v>
      </c>
    </row>
    <row r="7" spans="1:1" ht="15" x14ac:dyDescent="0.25">
      <c r="A7" s="41" t="s">
        <v>253</v>
      </c>
    </row>
    <row r="9" spans="1:1" ht="21" x14ac:dyDescent="0.4">
      <c r="A9" s="42" t="s">
        <v>78</v>
      </c>
    </row>
    <row r="11" spans="1:1" x14ac:dyDescent="0.25">
      <c r="A11" s="2" t="str">
        <f>'T1'!A1</f>
        <v>Tabell 1: Snittlønn etter stilling og kjønn – alle sektorer</v>
      </c>
    </row>
    <row r="12" spans="1:1" x14ac:dyDescent="0.25">
      <c r="A12" s="2" t="str">
        <f>'T2'!A1</f>
        <v>Tabell 2: Snittlønn etter avlagt høyere utdanningsgrad (MA evt. BA)</v>
      </c>
    </row>
    <row r="13" spans="1:1" x14ac:dyDescent="0.25">
      <c r="A13" s="2" t="str">
        <f>'T3'!A1</f>
        <v>Tabell 3: Snittlønn etter høyeste utdanningsgrad</v>
      </c>
    </row>
    <row r="14" spans="1:1" x14ac:dyDescent="0.25">
      <c r="A14" s="2" t="str">
        <f>'T4'!A1</f>
        <v>Tabell 4: Snittlønn etter alder</v>
      </c>
    </row>
    <row r="15" spans="1:1" x14ac:dyDescent="0.25">
      <c r="A15" s="2" t="str">
        <f>'T5'!A1</f>
        <v>Tabell 5: Snittlønn etter tariffområde/sektor</v>
      </c>
    </row>
    <row r="16" spans="1:1" x14ac:dyDescent="0.25">
      <c r="A16" s="2" t="str">
        <f>'T6'!A1</f>
        <v>Tabell 6: Snittlønn etter utdanningsbakgrunn</v>
      </c>
    </row>
    <row r="17" spans="1:1" x14ac:dyDescent="0.25">
      <c r="A17" s="2" t="str">
        <f>'T7 A-G'!A1</f>
        <v>Tabell 7: Gjennomsnittslønn forskerstillinger</v>
      </c>
    </row>
    <row r="18" spans="1:1" x14ac:dyDescent="0.25">
      <c r="A18" s="2" t="str">
        <f>'T8'!B1</f>
        <v>Tabell 8: Snittlønn på tvers av institusjonene</v>
      </c>
    </row>
  </sheetData>
  <phoneticPr fontId="3" type="noConversion"/>
  <hyperlinks>
    <hyperlink ref="A11" location="'T1'!A1" display="'T1'!A1" xr:uid="{00000000-0004-0000-0000-000000000000}"/>
    <hyperlink ref="A12" location="'T2'!A1" display="'T2'!A1" xr:uid="{35195EDF-756F-465B-AB64-EDDBA6333567}"/>
    <hyperlink ref="A13" location="'T3'!A1" display="Tabell 3: Snittlønn etter høyeste utdanningsgrad" xr:uid="{86E9D25F-8323-46DE-8E3E-441A6CE9859B}"/>
    <hyperlink ref="A14" location="'T4'!A1" display="'T4'!A1" xr:uid="{DF93F672-9BC4-42F6-A833-9DE6C6455816}"/>
  </hyperlinks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D64F8-A0A1-4F0F-82E8-240A57B13521}">
  <sheetPr>
    <pageSetUpPr fitToPage="1"/>
  </sheetPr>
  <dimension ref="A1:K70"/>
  <sheetViews>
    <sheetView zoomScaleNormal="100" workbookViewId="0">
      <selection activeCell="A2" sqref="A2"/>
    </sheetView>
  </sheetViews>
  <sheetFormatPr baseColWidth="10" defaultRowHeight="13.2" x14ac:dyDescent="0.25"/>
  <cols>
    <col min="1" max="1" width="24.77734375" style="58" customWidth="1"/>
    <col min="2" max="11" width="11.77734375" style="58" customWidth="1"/>
    <col min="12" max="16384" width="11.5546875" style="58"/>
  </cols>
  <sheetData>
    <row r="1" spans="1:10" ht="18" customHeight="1" x14ac:dyDescent="0.3">
      <c r="A1" s="156" t="s">
        <v>310</v>
      </c>
    </row>
    <row r="2" spans="1:10" ht="15" customHeight="1" x14ac:dyDescent="0.25"/>
    <row r="3" spans="1:10" ht="18" customHeight="1" x14ac:dyDescent="0.3">
      <c r="A3" s="269" t="s">
        <v>152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7.95" customHeight="1" x14ac:dyDescent="0.25"/>
    <row r="5" spans="1:10" ht="15" customHeight="1" x14ac:dyDescent="0.25">
      <c r="A5" s="151" t="s">
        <v>135</v>
      </c>
      <c r="B5" s="98" t="s">
        <v>304</v>
      </c>
      <c r="C5" s="95" t="s">
        <v>136</v>
      </c>
      <c r="D5" s="98" t="s">
        <v>137</v>
      </c>
      <c r="E5" s="95" t="s">
        <v>138</v>
      </c>
      <c r="F5" s="98" t="s">
        <v>139</v>
      </c>
      <c r="G5" s="95" t="s">
        <v>140</v>
      </c>
      <c r="H5" s="98" t="s">
        <v>46</v>
      </c>
      <c r="I5" s="96" t="s">
        <v>4</v>
      </c>
    </row>
    <row r="6" spans="1:10" ht="15" customHeight="1" x14ac:dyDescent="0.25">
      <c r="A6" s="177" t="s">
        <v>141</v>
      </c>
      <c r="B6" s="181">
        <v>729167.23529411759</v>
      </c>
      <c r="C6" s="185">
        <v>739389.43137254904</v>
      </c>
      <c r="D6" s="181">
        <v>744771.26760563382</v>
      </c>
      <c r="E6" s="185">
        <v>777121.45945945941</v>
      </c>
      <c r="F6" s="181">
        <v>827247.67836257315</v>
      </c>
      <c r="G6" s="185">
        <v>795448</v>
      </c>
      <c r="H6" s="181">
        <v>784074.53562653565</v>
      </c>
      <c r="I6" s="189">
        <v>407</v>
      </c>
    </row>
    <row r="7" spans="1:10" ht="15" customHeight="1" x14ac:dyDescent="0.25">
      <c r="A7" s="178" t="s">
        <v>0</v>
      </c>
      <c r="B7" s="182">
        <v>713391</v>
      </c>
      <c r="C7" s="186">
        <v>745083.03703703708</v>
      </c>
      <c r="D7" s="182">
        <v>740614.28260869568</v>
      </c>
      <c r="E7" s="186">
        <v>765062.17073170736</v>
      </c>
      <c r="F7" s="182">
        <v>793320.66666666663</v>
      </c>
      <c r="G7" s="186">
        <v>835000</v>
      </c>
      <c r="H7" s="182">
        <v>765143.83043478266</v>
      </c>
      <c r="I7" s="190">
        <v>230</v>
      </c>
    </row>
    <row r="8" spans="1:10" ht="15" customHeight="1" x14ac:dyDescent="0.25">
      <c r="A8" s="179" t="s">
        <v>1</v>
      </c>
      <c r="B8" s="183">
        <v>754651.92307692312</v>
      </c>
      <c r="C8" s="187">
        <v>732984.125</v>
      </c>
      <c r="D8" s="183">
        <v>752420.12</v>
      </c>
      <c r="E8" s="187">
        <v>792104.21212121216</v>
      </c>
      <c r="F8" s="183">
        <v>867699.11538461538</v>
      </c>
      <c r="G8" s="187">
        <v>775672</v>
      </c>
      <c r="H8" s="183">
        <v>808673.75706214691</v>
      </c>
      <c r="I8" s="191">
        <v>177</v>
      </c>
    </row>
    <row r="9" spans="1:10" ht="15" customHeight="1" x14ac:dyDescent="0.25">
      <c r="A9" s="177" t="s">
        <v>142</v>
      </c>
      <c r="B9" s="181">
        <v>644533.33333333337</v>
      </c>
      <c r="C9" s="185">
        <v>653606</v>
      </c>
      <c r="D9" s="181">
        <v>645100.22222222225</v>
      </c>
      <c r="E9" s="185">
        <v>702991.33333333337</v>
      </c>
      <c r="F9" s="181">
        <v>739981.78787878784</v>
      </c>
      <c r="G9" s="185">
        <v>586333.33333333337</v>
      </c>
      <c r="H9" s="181">
        <v>690131.45569620258</v>
      </c>
      <c r="I9" s="189">
        <v>79</v>
      </c>
    </row>
    <row r="10" spans="1:10" ht="15" customHeight="1" x14ac:dyDescent="0.25">
      <c r="A10" s="178" t="s">
        <v>0</v>
      </c>
      <c r="B10" s="182">
        <v>633440</v>
      </c>
      <c r="C10" s="186">
        <v>660276.66666666663</v>
      </c>
      <c r="D10" s="182">
        <v>641289.5384615385</v>
      </c>
      <c r="E10" s="186">
        <v>694180.5</v>
      </c>
      <c r="F10" s="182">
        <v>707159.125</v>
      </c>
      <c r="G10" s="186">
        <v>634000</v>
      </c>
      <c r="H10" s="182">
        <v>670908.7111111111</v>
      </c>
      <c r="I10" s="190">
        <v>45</v>
      </c>
    </row>
    <row r="11" spans="1:10" ht="15" customHeight="1" x14ac:dyDescent="0.25">
      <c r="A11" s="180" t="s">
        <v>1</v>
      </c>
      <c r="B11" s="184">
        <v>700000</v>
      </c>
      <c r="C11" s="188">
        <v>643600</v>
      </c>
      <c r="D11" s="184">
        <v>655008</v>
      </c>
      <c r="E11" s="188">
        <v>710040</v>
      </c>
      <c r="F11" s="184">
        <v>770873.70588235289</v>
      </c>
      <c r="G11" s="188">
        <v>562500</v>
      </c>
      <c r="H11" s="184">
        <v>715573.32352941181</v>
      </c>
      <c r="I11" s="192">
        <v>34</v>
      </c>
    </row>
    <row r="12" spans="1:10" ht="15" customHeight="1" x14ac:dyDescent="0.25">
      <c r="A12" s="92" t="s">
        <v>296</v>
      </c>
      <c r="B12" s="97">
        <v>716472.15</v>
      </c>
      <c r="C12" s="93">
        <v>725326.57377049176</v>
      </c>
      <c r="D12" s="97">
        <v>724613.07865168538</v>
      </c>
      <c r="E12" s="93">
        <v>769083.2530120482</v>
      </c>
      <c r="F12" s="97">
        <v>813131.13725490193</v>
      </c>
      <c r="G12" s="93">
        <v>725743.11111111112</v>
      </c>
      <c r="H12" s="97">
        <v>768803.95267489715</v>
      </c>
      <c r="I12" s="94">
        <v>486</v>
      </c>
    </row>
    <row r="13" spans="1:10" ht="15" customHeight="1" x14ac:dyDescent="0.25">
      <c r="A13" s="21"/>
      <c r="B13" s="60"/>
      <c r="C13" s="60"/>
      <c r="D13" s="60"/>
      <c r="E13" s="60"/>
      <c r="F13" s="60"/>
      <c r="G13" s="60"/>
      <c r="H13" s="60"/>
    </row>
    <row r="14" spans="1:10" ht="18" customHeight="1" x14ac:dyDescent="0.3">
      <c r="A14" s="269" t="s">
        <v>311</v>
      </c>
      <c r="B14" s="269"/>
      <c r="C14" s="269"/>
      <c r="D14" s="269"/>
      <c r="E14" s="269"/>
      <c r="F14" s="269"/>
      <c r="G14" s="269"/>
      <c r="H14" s="269"/>
    </row>
    <row r="15" spans="1:10" ht="7.95" customHeight="1" x14ac:dyDescent="0.25"/>
    <row r="16" spans="1:10" ht="15" customHeight="1" x14ac:dyDescent="0.25">
      <c r="A16" s="151" t="s">
        <v>135</v>
      </c>
      <c r="B16" s="95" t="s">
        <v>264</v>
      </c>
      <c r="C16" s="98" t="s">
        <v>265</v>
      </c>
      <c r="D16" s="98" t="s">
        <v>266</v>
      </c>
      <c r="E16" s="95" t="s">
        <v>305</v>
      </c>
      <c r="F16" s="98" t="s">
        <v>306</v>
      </c>
      <c r="G16" s="98" t="s">
        <v>307</v>
      </c>
      <c r="H16" s="95" t="s">
        <v>308</v>
      </c>
      <c r="I16" s="98" t="s">
        <v>46</v>
      </c>
      <c r="J16" s="96" t="s">
        <v>4</v>
      </c>
    </row>
    <row r="17" spans="1:11" ht="15" customHeight="1" x14ac:dyDescent="0.25">
      <c r="A17" s="175" t="s">
        <v>141</v>
      </c>
      <c r="B17" s="193">
        <v>905659.06896551722</v>
      </c>
      <c r="C17" s="181">
        <v>838169.9411764706</v>
      </c>
      <c r="D17" s="181">
        <v>841820.12195121951</v>
      </c>
      <c r="E17" s="185">
        <v>805079.05479452061</v>
      </c>
      <c r="F17" s="181">
        <v>773331.71910112363</v>
      </c>
      <c r="G17" s="181">
        <v>741742.65333333332</v>
      </c>
      <c r="H17" s="185">
        <v>706270.10606060608</v>
      </c>
      <c r="I17" s="181">
        <v>784074.53562653565</v>
      </c>
      <c r="J17" s="196">
        <v>407</v>
      </c>
    </row>
    <row r="18" spans="1:11" ht="15" customHeight="1" x14ac:dyDescent="0.25">
      <c r="A18" s="172" t="s">
        <v>113</v>
      </c>
      <c r="B18" s="173">
        <v>858557</v>
      </c>
      <c r="C18" s="182">
        <v>824271.8823529412</v>
      </c>
      <c r="D18" s="182">
        <v>833274.5</v>
      </c>
      <c r="E18" s="186">
        <v>788777.73913043481</v>
      </c>
      <c r="F18" s="182">
        <v>749008.4615384615</v>
      </c>
      <c r="G18" s="182">
        <v>742026.06521739135</v>
      </c>
      <c r="H18" s="186">
        <v>711406.90476190473</v>
      </c>
      <c r="I18" s="182">
        <v>765143.83043478266</v>
      </c>
      <c r="J18" s="190">
        <v>230</v>
      </c>
    </row>
    <row r="19" spans="1:11" ht="15" customHeight="1" x14ac:dyDescent="0.25">
      <c r="A19" s="176" t="s">
        <v>114</v>
      </c>
      <c r="B19" s="194">
        <v>926855</v>
      </c>
      <c r="C19" s="183">
        <v>852068</v>
      </c>
      <c r="D19" s="183">
        <v>848508</v>
      </c>
      <c r="E19" s="187">
        <v>832851.66666666663</v>
      </c>
      <c r="F19" s="183">
        <v>807515.7567567568</v>
      </c>
      <c r="G19" s="183">
        <v>741293.10344827583</v>
      </c>
      <c r="H19" s="187">
        <v>697280.70833333337</v>
      </c>
      <c r="I19" s="183">
        <v>808673.75706214691</v>
      </c>
      <c r="J19" s="191">
        <v>177</v>
      </c>
    </row>
    <row r="20" spans="1:11" ht="15" customHeight="1" x14ac:dyDescent="0.25">
      <c r="A20" s="175" t="s">
        <v>143</v>
      </c>
      <c r="B20" s="193">
        <v>869621.5</v>
      </c>
      <c r="C20" s="181">
        <v>734853</v>
      </c>
      <c r="D20" s="181">
        <v>783017.42857142852</v>
      </c>
      <c r="E20" s="185">
        <v>659242.4</v>
      </c>
      <c r="F20" s="181">
        <v>682008.33333333337</v>
      </c>
      <c r="G20" s="181">
        <v>674627.8666666667</v>
      </c>
      <c r="H20" s="185">
        <v>621274.66666666663</v>
      </c>
      <c r="I20" s="181">
        <v>690131.45569620258</v>
      </c>
      <c r="J20" s="196">
        <v>79</v>
      </c>
    </row>
    <row r="21" spans="1:11" ht="15" customHeight="1" x14ac:dyDescent="0.25">
      <c r="A21" s="172" t="s">
        <v>113</v>
      </c>
      <c r="B21" s="173"/>
      <c r="C21" s="182">
        <v>740600</v>
      </c>
      <c r="D21" s="182">
        <v>781305.5</v>
      </c>
      <c r="E21" s="186">
        <v>637489.14285714284</v>
      </c>
      <c r="F21" s="182">
        <v>686000</v>
      </c>
      <c r="G21" s="182">
        <v>715930</v>
      </c>
      <c r="H21" s="186">
        <v>616702.4</v>
      </c>
      <c r="I21" s="182">
        <v>670908.7111111111</v>
      </c>
      <c r="J21" s="190">
        <v>45</v>
      </c>
    </row>
    <row r="22" spans="1:11" ht="15" customHeight="1" x14ac:dyDescent="0.25">
      <c r="A22" s="174" t="s">
        <v>114</v>
      </c>
      <c r="B22" s="195">
        <v>869621.5</v>
      </c>
      <c r="C22" s="184">
        <v>732937.33333333337</v>
      </c>
      <c r="D22" s="184">
        <v>785300</v>
      </c>
      <c r="E22" s="188">
        <v>710000</v>
      </c>
      <c r="F22" s="184">
        <v>662050</v>
      </c>
      <c r="G22" s="184">
        <v>638488.5</v>
      </c>
      <c r="H22" s="188">
        <v>632705.33333333337</v>
      </c>
      <c r="I22" s="184">
        <v>715573.32352941181</v>
      </c>
      <c r="J22" s="192">
        <v>34</v>
      </c>
    </row>
    <row r="23" spans="1:11" ht="15" customHeight="1" x14ac:dyDescent="0.25">
      <c r="A23" s="92" t="s">
        <v>296</v>
      </c>
      <c r="B23" s="93">
        <v>899481.2</v>
      </c>
      <c r="C23" s="97">
        <v>818490.52380952379</v>
      </c>
      <c r="D23" s="97">
        <v>833244.72916666663</v>
      </c>
      <c r="E23" s="93">
        <v>787508.37349397596</v>
      </c>
      <c r="F23" s="97">
        <v>762481.41584158421</v>
      </c>
      <c r="G23" s="97">
        <v>730556.85555555555</v>
      </c>
      <c r="H23" s="93">
        <v>685753.96551724139</v>
      </c>
      <c r="I23" s="123">
        <v>768803.95267489715</v>
      </c>
      <c r="J23" s="121">
        <v>486</v>
      </c>
    </row>
    <row r="24" spans="1:11" ht="15" customHeight="1" x14ac:dyDescent="0.25"/>
    <row r="25" spans="1:11" ht="18" customHeight="1" x14ac:dyDescent="0.3">
      <c r="A25" s="269" t="s">
        <v>153</v>
      </c>
      <c r="B25" s="269"/>
      <c r="C25" s="269"/>
      <c r="D25" s="269"/>
      <c r="E25" s="269"/>
      <c r="F25" s="269"/>
      <c r="G25" s="269"/>
      <c r="H25" s="269"/>
      <c r="I25" s="269"/>
      <c r="J25" s="161"/>
    </row>
    <row r="26" spans="1:11" ht="7.95" customHeight="1" x14ac:dyDescent="0.25"/>
    <row r="27" spans="1:11" ht="66" x14ac:dyDescent="0.25">
      <c r="A27" s="151" t="s">
        <v>135</v>
      </c>
      <c r="B27" s="152" t="s">
        <v>144</v>
      </c>
      <c r="C27" s="135" t="s">
        <v>145</v>
      </c>
      <c r="D27" s="152" t="s">
        <v>146</v>
      </c>
      <c r="E27" s="135" t="s">
        <v>216</v>
      </c>
      <c r="F27" s="152" t="s">
        <v>218</v>
      </c>
      <c r="G27" s="135" t="s">
        <v>215</v>
      </c>
      <c r="H27" s="152" t="s">
        <v>214</v>
      </c>
      <c r="I27" s="135" t="s">
        <v>147</v>
      </c>
      <c r="J27" s="152" t="s">
        <v>46</v>
      </c>
      <c r="K27" s="167" t="s">
        <v>4</v>
      </c>
    </row>
    <row r="28" spans="1:11" ht="15" customHeight="1" x14ac:dyDescent="0.25">
      <c r="A28" s="177" t="s">
        <v>141</v>
      </c>
      <c r="B28" s="198">
        <v>735566.375</v>
      </c>
      <c r="C28" s="202">
        <v>771547.61111111112</v>
      </c>
      <c r="D28" s="198">
        <v>821855.58333333337</v>
      </c>
      <c r="E28" s="202">
        <v>801661</v>
      </c>
      <c r="F28" s="198">
        <v>795105.9343065694</v>
      </c>
      <c r="G28" s="202">
        <v>778271.55319148931</v>
      </c>
      <c r="H28" s="198">
        <v>781432.4632352941</v>
      </c>
      <c r="I28" s="202">
        <v>802803.19999999995</v>
      </c>
      <c r="J28" s="198">
        <v>784059.94088669948</v>
      </c>
      <c r="K28" s="196">
        <v>407</v>
      </c>
    </row>
    <row r="29" spans="1:11" ht="15" customHeight="1" x14ac:dyDescent="0.25">
      <c r="A29" s="178" t="s">
        <v>113</v>
      </c>
      <c r="B29" s="199">
        <v>728235.5384615385</v>
      </c>
      <c r="C29" s="203">
        <v>781398.1</v>
      </c>
      <c r="D29" s="199">
        <v>783091.75</v>
      </c>
      <c r="E29" s="203">
        <v>788158.16666666663</v>
      </c>
      <c r="F29" s="199">
        <v>770503.24615384615</v>
      </c>
      <c r="G29" s="203">
        <v>779210.84848484851</v>
      </c>
      <c r="H29" s="199">
        <v>761972.98717948713</v>
      </c>
      <c r="I29" s="203">
        <v>764728.28571428568</v>
      </c>
      <c r="J29" s="199">
        <v>765035.28820960701</v>
      </c>
      <c r="K29" s="190">
        <v>230</v>
      </c>
    </row>
    <row r="30" spans="1:11" ht="15" customHeight="1" x14ac:dyDescent="0.25">
      <c r="A30" s="180" t="s">
        <v>114</v>
      </c>
      <c r="B30" s="200">
        <v>767333.33333333337</v>
      </c>
      <c r="C30" s="204">
        <v>759234.5</v>
      </c>
      <c r="D30" s="200">
        <v>841237.5</v>
      </c>
      <c r="E30" s="204">
        <v>828666.66666666663</v>
      </c>
      <c r="F30" s="200">
        <v>817316.6944444445</v>
      </c>
      <c r="G30" s="204">
        <v>776057.5</v>
      </c>
      <c r="H30" s="200">
        <v>807602.10344827583</v>
      </c>
      <c r="I30" s="204">
        <v>836118.75</v>
      </c>
      <c r="J30" s="200">
        <v>808673.75706214691</v>
      </c>
      <c r="K30" s="192">
        <v>177</v>
      </c>
    </row>
    <row r="31" spans="1:11" ht="15" customHeight="1" x14ac:dyDescent="0.25">
      <c r="A31" s="197" t="s">
        <v>142</v>
      </c>
      <c r="B31" s="201">
        <v>640496.75</v>
      </c>
      <c r="C31" s="205">
        <v>667660.33333333337</v>
      </c>
      <c r="D31" s="201">
        <v>648766.66666666663</v>
      </c>
      <c r="E31" s="205"/>
      <c r="F31" s="201">
        <v>726390.90909090906</v>
      </c>
      <c r="G31" s="205">
        <v>527000</v>
      </c>
      <c r="H31" s="201">
        <v>682622.78048780491</v>
      </c>
      <c r="I31" s="205">
        <v>876268</v>
      </c>
      <c r="J31" s="201">
        <v>693589.41558441555</v>
      </c>
      <c r="K31" s="206">
        <v>79</v>
      </c>
    </row>
    <row r="32" spans="1:11" ht="15" customHeight="1" x14ac:dyDescent="0.25">
      <c r="A32" s="178" t="s">
        <v>113</v>
      </c>
      <c r="B32" s="199">
        <v>678259.66666666663</v>
      </c>
      <c r="C32" s="203">
        <v>660503</v>
      </c>
      <c r="D32" s="199">
        <v>756300</v>
      </c>
      <c r="E32" s="203"/>
      <c r="F32" s="199">
        <v>669350</v>
      </c>
      <c r="G32" s="203">
        <v>527000</v>
      </c>
      <c r="H32" s="199">
        <v>668094.19230769225</v>
      </c>
      <c r="I32" s="203">
        <v>970940</v>
      </c>
      <c r="J32" s="199">
        <v>673202.09090909094</v>
      </c>
      <c r="K32" s="190">
        <v>45</v>
      </c>
    </row>
    <row r="33" spans="1:11" ht="15" customHeight="1" x14ac:dyDescent="0.25">
      <c r="A33" s="180" t="s">
        <v>114</v>
      </c>
      <c r="B33" s="200">
        <v>527208</v>
      </c>
      <c r="C33" s="204">
        <v>681975</v>
      </c>
      <c r="D33" s="200">
        <v>595000</v>
      </c>
      <c r="E33" s="204"/>
      <c r="F33" s="200">
        <v>758985.71428571432</v>
      </c>
      <c r="G33" s="204"/>
      <c r="H33" s="200">
        <v>707805.66666666663</v>
      </c>
      <c r="I33" s="204">
        <v>852600</v>
      </c>
      <c r="J33" s="200">
        <v>720772.51515151514</v>
      </c>
      <c r="K33" s="192">
        <v>34</v>
      </c>
    </row>
    <row r="34" spans="1:11" ht="15" customHeight="1" x14ac:dyDescent="0.25">
      <c r="A34" s="92" t="s">
        <v>296</v>
      </c>
      <c r="B34" s="125">
        <v>725003.08333333337</v>
      </c>
      <c r="C34" s="126">
        <v>729992.7</v>
      </c>
      <c r="D34" s="125">
        <v>787237.8</v>
      </c>
      <c r="E34" s="126">
        <v>801661</v>
      </c>
      <c r="F34" s="125">
        <v>789998.73648648651</v>
      </c>
      <c r="G34" s="126">
        <v>773036.72916666663</v>
      </c>
      <c r="H34" s="125">
        <v>758544.34463276831</v>
      </c>
      <c r="I34" s="126">
        <v>821169.4</v>
      </c>
      <c r="J34" s="125">
        <v>769637.10351966869</v>
      </c>
      <c r="K34" s="121">
        <v>486</v>
      </c>
    </row>
    <row r="35" spans="1:11" ht="15" customHeight="1" x14ac:dyDescent="0.25"/>
    <row r="36" spans="1:11" ht="18" customHeight="1" x14ac:dyDescent="0.3">
      <c r="A36" s="269" t="s">
        <v>154</v>
      </c>
      <c r="B36" s="269"/>
      <c r="C36" s="269"/>
      <c r="D36" s="269"/>
    </row>
    <row r="37" spans="1:11" ht="7.95" customHeight="1" x14ac:dyDescent="0.25"/>
    <row r="38" spans="1:11" ht="15" customHeight="1" x14ac:dyDescent="0.25">
      <c r="A38" s="151" t="s">
        <v>148</v>
      </c>
      <c r="B38" s="98" t="s">
        <v>0</v>
      </c>
      <c r="C38" s="95" t="s">
        <v>1</v>
      </c>
      <c r="D38" s="98" t="s">
        <v>46</v>
      </c>
      <c r="E38" s="96" t="s">
        <v>4</v>
      </c>
    </row>
    <row r="39" spans="1:11" ht="15" customHeight="1" x14ac:dyDescent="0.25">
      <c r="A39" s="212" t="s">
        <v>94</v>
      </c>
      <c r="B39" s="215">
        <v>706841.33333333337</v>
      </c>
      <c r="C39" s="213">
        <v>723750.49206349207</v>
      </c>
      <c r="D39" s="215">
        <v>712963.61494252877</v>
      </c>
      <c r="E39" s="214">
        <v>174</v>
      </c>
    </row>
    <row r="40" spans="1:11" ht="15" customHeight="1" x14ac:dyDescent="0.25">
      <c r="A40" s="207" t="s">
        <v>89</v>
      </c>
      <c r="B40" s="199">
        <v>849089.96666666667</v>
      </c>
      <c r="C40" s="203">
        <v>892609.15625</v>
      </c>
      <c r="D40" s="199">
        <v>871551.48387096776</v>
      </c>
      <c r="E40" s="208">
        <v>62</v>
      </c>
    </row>
    <row r="41" spans="1:11" ht="15" customHeight="1" x14ac:dyDescent="0.25">
      <c r="A41" s="207" t="s">
        <v>90</v>
      </c>
      <c r="B41" s="199">
        <v>726656.83636363631</v>
      </c>
      <c r="C41" s="203">
        <v>731583.52272727271</v>
      </c>
      <c r="D41" s="199">
        <v>728846.47474747477</v>
      </c>
      <c r="E41" s="208">
        <v>99</v>
      </c>
    </row>
    <row r="42" spans="1:11" ht="15" customHeight="1" x14ac:dyDescent="0.25">
      <c r="A42" s="207" t="s">
        <v>96</v>
      </c>
      <c r="B42" s="199">
        <v>636743.29411764711</v>
      </c>
      <c r="C42" s="203">
        <v>695616.5</v>
      </c>
      <c r="D42" s="199">
        <v>655582.71999999997</v>
      </c>
      <c r="E42" s="208">
        <v>25</v>
      </c>
    </row>
    <row r="43" spans="1:11" ht="15" customHeight="1" x14ac:dyDescent="0.25">
      <c r="A43" s="209" t="s">
        <v>92</v>
      </c>
      <c r="B43" s="216">
        <v>828271.80952380947</v>
      </c>
      <c r="C43" s="210">
        <v>867974.484375</v>
      </c>
      <c r="D43" s="216">
        <v>848279.45669291343</v>
      </c>
      <c r="E43" s="211">
        <v>127</v>
      </c>
    </row>
    <row r="44" spans="1:11" ht="15" customHeight="1" x14ac:dyDescent="0.25">
      <c r="A44" s="92" t="s">
        <v>296</v>
      </c>
      <c r="B44" s="125">
        <v>749652.07608695654</v>
      </c>
      <c r="C44" s="126">
        <v>793671.79146919434</v>
      </c>
      <c r="D44" s="125">
        <v>768724.27310061606</v>
      </c>
      <c r="E44" s="137">
        <v>487</v>
      </c>
    </row>
    <row r="45" spans="1:11" ht="15" customHeight="1" x14ac:dyDescent="0.25">
      <c r="E45" s="65"/>
    </row>
    <row r="46" spans="1:11" ht="18" customHeight="1" x14ac:dyDescent="0.3">
      <c r="A46" s="269" t="s">
        <v>155</v>
      </c>
      <c r="B46" s="269"/>
      <c r="C46" s="269"/>
      <c r="D46" s="269"/>
      <c r="E46" s="269"/>
      <c r="F46" s="269"/>
      <c r="G46" s="269"/>
      <c r="H46" s="269"/>
    </row>
    <row r="47" spans="1:11" ht="7.95" customHeight="1" x14ac:dyDescent="0.25"/>
    <row r="48" spans="1:11" ht="15" customHeight="1" x14ac:dyDescent="0.25">
      <c r="A48" s="110"/>
      <c r="B48" s="261" t="s">
        <v>141</v>
      </c>
      <c r="C48" s="263"/>
      <c r="D48" s="262"/>
      <c r="E48" s="263" t="s">
        <v>143</v>
      </c>
      <c r="F48" s="263"/>
      <c r="G48" s="263"/>
      <c r="H48" s="270" t="s">
        <v>46</v>
      </c>
      <c r="I48" s="270" t="s">
        <v>4</v>
      </c>
    </row>
    <row r="49" spans="1:11" ht="15" customHeight="1" x14ac:dyDescent="0.25">
      <c r="A49" s="111" t="s">
        <v>149</v>
      </c>
      <c r="B49" s="112" t="s">
        <v>113</v>
      </c>
      <c r="C49" s="113" t="s">
        <v>114</v>
      </c>
      <c r="D49" s="168" t="s">
        <v>33</v>
      </c>
      <c r="E49" s="113" t="s">
        <v>113</v>
      </c>
      <c r="F49" s="113" t="s">
        <v>114</v>
      </c>
      <c r="G49" s="169" t="s">
        <v>33</v>
      </c>
      <c r="H49" s="271"/>
      <c r="I49" s="271"/>
    </row>
    <row r="50" spans="1:11" ht="15" customHeight="1" x14ac:dyDescent="0.25">
      <c r="A50" s="197" t="s">
        <v>150</v>
      </c>
      <c r="B50" s="225">
        <v>777303.0294117647</v>
      </c>
      <c r="C50" s="217">
        <v>821161.23076923075</v>
      </c>
      <c r="D50" s="226">
        <v>798737.48872180446</v>
      </c>
      <c r="E50" s="224">
        <v>693996.06451612909</v>
      </c>
      <c r="F50" s="218">
        <v>737119.85714285716</v>
      </c>
      <c r="G50" s="219">
        <v>714461.59322033904</v>
      </c>
      <c r="H50" s="222">
        <v>783438.17230769235</v>
      </c>
      <c r="I50" s="220">
        <v>326</v>
      </c>
    </row>
    <row r="51" spans="1:11" ht="15" customHeight="1" x14ac:dyDescent="0.25">
      <c r="A51" s="170" t="s">
        <v>151</v>
      </c>
      <c r="B51" s="64">
        <v>731159.578125</v>
      </c>
      <c r="C51" s="165">
        <v>763993.13793103443</v>
      </c>
      <c r="D51" s="66">
        <v>741398</v>
      </c>
      <c r="E51" s="166">
        <v>657431.66666666663</v>
      </c>
      <c r="F51" s="166">
        <v>527208</v>
      </c>
      <c r="G51" s="166">
        <v>638828.28571428568</v>
      </c>
      <c r="H51" s="223">
        <v>734218.12</v>
      </c>
      <c r="I51" s="157">
        <v>100</v>
      </c>
    </row>
    <row r="52" spans="1:11" ht="15" customHeight="1" x14ac:dyDescent="0.25">
      <c r="A52" s="92" t="s">
        <v>296</v>
      </c>
      <c r="B52" s="136">
        <v>762537.125</v>
      </c>
      <c r="C52" s="126">
        <v>810734.34591194964</v>
      </c>
      <c r="D52" s="137">
        <v>783883.52646239556</v>
      </c>
      <c r="E52" s="126">
        <v>688066.70270270272</v>
      </c>
      <c r="F52" s="126">
        <v>729881.51724137936</v>
      </c>
      <c r="G52" s="126">
        <v>706439.87878787878</v>
      </c>
      <c r="H52" s="125">
        <v>771856.98352941172</v>
      </c>
      <c r="I52" s="221">
        <v>426</v>
      </c>
    </row>
    <row r="53" spans="1:11" ht="15" customHeight="1" x14ac:dyDescent="0.25">
      <c r="A53" s="21"/>
      <c r="B53" s="60"/>
      <c r="C53" s="60"/>
      <c r="D53" s="60"/>
      <c r="E53" s="60"/>
      <c r="F53" s="60"/>
      <c r="G53" s="60"/>
      <c r="H53" s="60"/>
    </row>
    <row r="54" spans="1:11" ht="18" customHeight="1" x14ac:dyDescent="0.3">
      <c r="A54" s="269" t="s">
        <v>312</v>
      </c>
      <c r="B54" s="269"/>
      <c r="C54" s="269"/>
      <c r="D54" s="269"/>
      <c r="E54" s="269"/>
      <c r="F54" s="269"/>
      <c r="G54" s="269"/>
      <c r="H54" s="269"/>
      <c r="I54" s="269"/>
      <c r="J54" s="269"/>
      <c r="K54" s="269"/>
    </row>
    <row r="55" spans="1:11" ht="7.95" customHeight="1" x14ac:dyDescent="0.25"/>
    <row r="56" spans="1:11" ht="15" customHeight="1" x14ac:dyDescent="0.25">
      <c r="A56" s="151" t="s">
        <v>135</v>
      </c>
      <c r="B56" s="98" t="s">
        <v>264</v>
      </c>
      <c r="C56" s="95" t="s">
        <v>265</v>
      </c>
      <c r="D56" s="98" t="s">
        <v>266</v>
      </c>
      <c r="E56" s="95" t="s">
        <v>305</v>
      </c>
      <c r="F56" s="98" t="s">
        <v>306</v>
      </c>
      <c r="G56" s="95" t="s">
        <v>307</v>
      </c>
      <c r="H56" s="98" t="s">
        <v>308</v>
      </c>
      <c r="I56" s="96" t="s">
        <v>46</v>
      </c>
    </row>
    <row r="57" spans="1:11" ht="15" customHeight="1" x14ac:dyDescent="0.25">
      <c r="A57" s="177" t="s">
        <v>141</v>
      </c>
      <c r="B57" s="181">
        <v>936895.09090909094</v>
      </c>
      <c r="C57" s="185">
        <v>870704.5</v>
      </c>
      <c r="D57" s="181">
        <v>877270.11538461538</v>
      </c>
      <c r="E57" s="185">
        <v>842857.95652173914</v>
      </c>
      <c r="F57" s="181">
        <v>778985.87719298247</v>
      </c>
      <c r="G57" s="185">
        <v>743859.38181818184</v>
      </c>
      <c r="H57" s="181">
        <v>705142.22727272729</v>
      </c>
      <c r="I57" s="189">
        <v>798737.48872180446</v>
      </c>
    </row>
    <row r="58" spans="1:11" ht="15" customHeight="1" x14ac:dyDescent="0.25">
      <c r="A58" s="178" t="s">
        <v>113</v>
      </c>
      <c r="B58" s="182">
        <v>885885.5</v>
      </c>
      <c r="C58" s="186">
        <v>825556</v>
      </c>
      <c r="D58" s="182">
        <v>851000.81818181823</v>
      </c>
      <c r="E58" s="186">
        <v>834890.80769230775</v>
      </c>
      <c r="F58" s="182">
        <v>758355.92592592596</v>
      </c>
      <c r="G58" s="186">
        <v>748308.90322580643</v>
      </c>
      <c r="H58" s="182">
        <v>713903.68965517241</v>
      </c>
      <c r="I58" s="190">
        <v>777303.0294117647</v>
      </c>
    </row>
    <row r="59" spans="1:11" ht="15" customHeight="1" x14ac:dyDescent="0.25">
      <c r="A59" s="179" t="s">
        <v>114</v>
      </c>
      <c r="B59" s="183">
        <v>956023.6875</v>
      </c>
      <c r="C59" s="187">
        <v>897793.6</v>
      </c>
      <c r="D59" s="183">
        <v>896534.26666666672</v>
      </c>
      <c r="E59" s="187">
        <v>853215.25</v>
      </c>
      <c r="F59" s="183">
        <v>797552.83333333337</v>
      </c>
      <c r="G59" s="187">
        <v>738112.08333333337</v>
      </c>
      <c r="H59" s="183">
        <v>688203.4</v>
      </c>
      <c r="I59" s="191">
        <v>821161.23076923075</v>
      </c>
    </row>
    <row r="60" spans="1:11" ht="15" customHeight="1" x14ac:dyDescent="0.25">
      <c r="A60" s="177" t="s">
        <v>143</v>
      </c>
      <c r="B60" s="181">
        <v>938000</v>
      </c>
      <c r="C60" s="185">
        <v>774104</v>
      </c>
      <c r="D60" s="181">
        <v>811805.33333333337</v>
      </c>
      <c r="E60" s="185">
        <v>701100</v>
      </c>
      <c r="F60" s="181">
        <v>724122.22222222225</v>
      </c>
      <c r="G60" s="185">
        <v>700537.27272727271</v>
      </c>
      <c r="H60" s="181">
        <v>624124.63157894742</v>
      </c>
      <c r="I60" s="189">
        <v>714461.59322033904</v>
      </c>
    </row>
    <row r="61" spans="1:11" ht="15" customHeight="1" x14ac:dyDescent="0.25">
      <c r="A61" s="178" t="s">
        <v>113</v>
      </c>
      <c r="B61" s="182"/>
      <c r="C61" s="186">
        <v>866200</v>
      </c>
      <c r="D61" s="182">
        <v>838310.66666666663</v>
      </c>
      <c r="E61" s="186">
        <v>674400</v>
      </c>
      <c r="F61" s="182">
        <v>715875</v>
      </c>
      <c r="G61" s="186">
        <v>733842</v>
      </c>
      <c r="H61" s="182">
        <v>620164.30769230775</v>
      </c>
      <c r="I61" s="190">
        <v>693996.06451612909</v>
      </c>
    </row>
    <row r="62" spans="1:11" ht="15" customHeight="1" x14ac:dyDescent="0.25">
      <c r="A62" s="179" t="s">
        <v>114</v>
      </c>
      <c r="B62" s="183">
        <v>938000</v>
      </c>
      <c r="C62" s="187">
        <v>755684.8</v>
      </c>
      <c r="D62" s="183">
        <v>785300</v>
      </c>
      <c r="E62" s="187">
        <v>710000</v>
      </c>
      <c r="F62" s="183">
        <v>790100</v>
      </c>
      <c r="G62" s="187">
        <v>672783.33333333337</v>
      </c>
      <c r="H62" s="183">
        <v>632705.33333333337</v>
      </c>
      <c r="I62" s="191">
        <v>737119.85714285716</v>
      </c>
    </row>
    <row r="63" spans="1:11" ht="15" customHeight="1" x14ac:dyDescent="0.25">
      <c r="A63" s="92" t="s">
        <v>296</v>
      </c>
      <c r="B63" s="97">
        <v>937065.07692307688</v>
      </c>
      <c r="C63" s="93">
        <v>844358.90909090906</v>
      </c>
      <c r="D63" s="97">
        <v>864995.46875</v>
      </c>
      <c r="E63" s="93">
        <v>831517.32</v>
      </c>
      <c r="F63" s="97">
        <v>771504.46969696973</v>
      </c>
      <c r="G63" s="93">
        <v>736639.03030303027</v>
      </c>
      <c r="H63" s="97">
        <v>680708.34920634923</v>
      </c>
      <c r="I63" s="94">
        <v>783438.17230769235</v>
      </c>
    </row>
    <row r="64" spans="1:11" ht="15" customHeight="1" x14ac:dyDescent="0.25"/>
    <row r="65" spans="1:9" ht="18" customHeight="1" x14ac:dyDescent="0.3">
      <c r="A65" s="269" t="s">
        <v>278</v>
      </c>
      <c r="B65" s="269"/>
      <c r="C65" s="269"/>
      <c r="D65" s="269"/>
      <c r="E65" s="269"/>
      <c r="F65" s="269"/>
      <c r="G65" s="269"/>
      <c r="H65" s="269"/>
      <c r="I65" s="269"/>
    </row>
    <row r="66" spans="1:9" ht="7.95" customHeight="1" x14ac:dyDescent="0.25"/>
    <row r="67" spans="1:9" ht="15" customHeight="1" x14ac:dyDescent="0.25">
      <c r="A67" s="162"/>
      <c r="B67" s="228" t="s">
        <v>304</v>
      </c>
      <c r="C67" s="163" t="s">
        <v>136</v>
      </c>
      <c r="D67" s="228" t="s">
        <v>137</v>
      </c>
      <c r="E67" s="163" t="s">
        <v>138</v>
      </c>
      <c r="F67" s="228" t="s">
        <v>139</v>
      </c>
      <c r="G67" s="228" t="s">
        <v>46</v>
      </c>
      <c r="H67" s="164" t="s">
        <v>4</v>
      </c>
    </row>
    <row r="68" spans="1:9" ht="15" customHeight="1" x14ac:dyDescent="0.25">
      <c r="A68" s="170" t="s">
        <v>302</v>
      </c>
      <c r="B68" s="231">
        <v>630000</v>
      </c>
      <c r="C68" s="171">
        <v>712688.8</v>
      </c>
      <c r="D68" s="230">
        <v>696200</v>
      </c>
      <c r="E68" s="67">
        <v>740314.36363636365</v>
      </c>
      <c r="F68" s="230">
        <v>754280.66666666663</v>
      </c>
      <c r="G68" s="159">
        <v>741554.88524590165</v>
      </c>
      <c r="H68" s="68">
        <v>61</v>
      </c>
    </row>
    <row r="69" spans="1:9" ht="15" customHeight="1" x14ac:dyDescent="0.25">
      <c r="A69" s="178" t="s">
        <v>251</v>
      </c>
      <c r="B69" s="182"/>
      <c r="C69" s="186">
        <v>737814.66666666663</v>
      </c>
      <c r="D69" s="182">
        <v>738000</v>
      </c>
      <c r="E69" s="186">
        <v>740314.36363636365</v>
      </c>
      <c r="F69" s="182">
        <v>767947</v>
      </c>
      <c r="G69" s="182">
        <v>759107.35416666663</v>
      </c>
      <c r="H69" s="227">
        <v>48</v>
      </c>
    </row>
    <row r="70" spans="1:9" ht="15" customHeight="1" x14ac:dyDescent="0.25">
      <c r="A70" s="158" t="s">
        <v>303</v>
      </c>
      <c r="B70" s="229">
        <v>630000</v>
      </c>
      <c r="C70" s="69">
        <v>675000</v>
      </c>
      <c r="D70" s="229">
        <v>685750</v>
      </c>
      <c r="E70" s="69"/>
      <c r="F70" s="229">
        <v>679115.83333333337</v>
      </c>
      <c r="G70" s="229">
        <v>676745.76923076925</v>
      </c>
      <c r="H70" s="70">
        <v>13</v>
      </c>
    </row>
  </sheetData>
  <mergeCells count="11">
    <mergeCell ref="A65:I65"/>
    <mergeCell ref="A46:H46"/>
    <mergeCell ref="A36:D36"/>
    <mergeCell ref="A14:H14"/>
    <mergeCell ref="B48:D48"/>
    <mergeCell ref="E48:G48"/>
    <mergeCell ref="A3:J3"/>
    <mergeCell ref="A54:K54"/>
    <mergeCell ref="H48:H49"/>
    <mergeCell ref="I48:I49"/>
    <mergeCell ref="A25:I25"/>
  </mergeCells>
  <phoneticPr fontId="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96" fitToHeight="0" orientation="landscape" r:id="rId1"/>
  <rowBreaks count="1" manualBreakCount="1">
    <brk id="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AEBCE-3594-42A9-B758-8A724A86B1ED}">
  <dimension ref="B1:G111"/>
  <sheetViews>
    <sheetView workbookViewId="0">
      <selection activeCell="F2" sqref="F2"/>
    </sheetView>
  </sheetViews>
  <sheetFormatPr baseColWidth="10" defaultRowHeight="15" customHeight="1" x14ac:dyDescent="0.25"/>
  <cols>
    <col min="1" max="1" width="2.77734375" customWidth="1"/>
    <col min="2" max="2" width="54.44140625" bestFit="1" customWidth="1"/>
    <col min="3" max="3" width="10.77734375" customWidth="1"/>
    <col min="4" max="4" width="8.77734375" customWidth="1"/>
  </cols>
  <sheetData>
    <row r="1" spans="2:4" s="58" customFormat="1" ht="15" customHeight="1" x14ac:dyDescent="0.3">
      <c r="B1" s="269" t="s">
        <v>301</v>
      </c>
      <c r="C1" s="272"/>
      <c r="D1" s="272"/>
    </row>
    <row r="2" spans="2:4" s="58" customFormat="1" ht="15" customHeight="1" x14ac:dyDescent="0.25"/>
    <row r="3" spans="2:4" s="58" customFormat="1" ht="15" customHeight="1" x14ac:dyDescent="0.25">
      <c r="B3" s="276" t="s">
        <v>176</v>
      </c>
      <c r="C3" s="277"/>
      <c r="D3" s="278"/>
    </row>
    <row r="4" spans="2:4" s="58" customFormat="1" ht="15" customHeight="1" x14ac:dyDescent="0.25">
      <c r="B4" s="232" t="s">
        <v>35</v>
      </c>
      <c r="C4" s="233" t="s">
        <v>3</v>
      </c>
      <c r="D4" s="234" t="s">
        <v>4</v>
      </c>
    </row>
    <row r="5" spans="2:4" s="58" customFormat="1" ht="14.55" customHeight="1" x14ac:dyDescent="0.25">
      <c r="B5" s="212" t="s">
        <v>103</v>
      </c>
      <c r="C5" s="238">
        <v>739966.66666666663</v>
      </c>
      <c r="D5" s="238">
        <v>3</v>
      </c>
    </row>
    <row r="6" spans="2:4" s="58" customFormat="1" ht="14.55" customHeight="1" x14ac:dyDescent="0.25">
      <c r="B6" s="207" t="s">
        <v>162</v>
      </c>
      <c r="C6" s="182">
        <v>685320</v>
      </c>
      <c r="D6" s="182">
        <v>5</v>
      </c>
    </row>
    <row r="7" spans="2:4" s="58" customFormat="1" ht="14.55" customHeight="1" x14ac:dyDescent="0.25">
      <c r="B7" s="207" t="s">
        <v>238</v>
      </c>
      <c r="C7" s="182">
        <v>616860</v>
      </c>
      <c r="D7" s="182">
        <v>5</v>
      </c>
    </row>
    <row r="8" spans="2:4" s="58" customFormat="1" ht="14.55" customHeight="1" x14ac:dyDescent="0.25">
      <c r="B8" s="207" t="s">
        <v>164</v>
      </c>
      <c r="C8" s="182">
        <v>701408.57142857148</v>
      </c>
      <c r="D8" s="182">
        <v>7</v>
      </c>
    </row>
    <row r="9" spans="2:4" s="58" customFormat="1" ht="14.55" customHeight="1" x14ac:dyDescent="0.25">
      <c r="B9" s="207" t="s">
        <v>173</v>
      </c>
      <c r="C9" s="182">
        <v>622444.25</v>
      </c>
      <c r="D9" s="182">
        <v>4</v>
      </c>
    </row>
    <row r="10" spans="2:4" s="58" customFormat="1" ht="14.55" customHeight="1" x14ac:dyDescent="0.25">
      <c r="B10" s="207" t="s">
        <v>169</v>
      </c>
      <c r="C10" s="182">
        <v>692122.2</v>
      </c>
      <c r="D10" s="182">
        <v>5</v>
      </c>
    </row>
    <row r="11" spans="2:4" s="58" customFormat="1" ht="14.55" customHeight="1" x14ac:dyDescent="0.25">
      <c r="B11" s="207" t="s">
        <v>171</v>
      </c>
      <c r="C11" s="182">
        <v>648175</v>
      </c>
      <c r="D11" s="182">
        <v>4</v>
      </c>
    </row>
    <row r="12" spans="2:4" s="58" customFormat="1" ht="14.55" customHeight="1" x14ac:dyDescent="0.25">
      <c r="B12" s="237" t="s">
        <v>175</v>
      </c>
      <c r="C12" s="184">
        <v>593956</v>
      </c>
      <c r="D12" s="184">
        <v>4</v>
      </c>
    </row>
    <row r="13" spans="2:4" s="58" customFormat="1" ht="15" customHeight="1" x14ac:dyDescent="0.25">
      <c r="B13" s="119" t="s">
        <v>296</v>
      </c>
      <c r="C13" s="123">
        <v>646680.17543859652</v>
      </c>
      <c r="D13" s="123">
        <v>57</v>
      </c>
    </row>
    <row r="14" spans="2:4" s="58" customFormat="1" ht="15" customHeight="1" x14ac:dyDescent="0.25"/>
    <row r="15" spans="2:4" s="58" customFormat="1" ht="15" customHeight="1" x14ac:dyDescent="0.25">
      <c r="B15" s="273" t="s">
        <v>178</v>
      </c>
      <c r="C15" s="274"/>
      <c r="D15" s="275"/>
    </row>
    <row r="16" spans="2:4" s="58" customFormat="1" ht="15" customHeight="1" x14ac:dyDescent="0.25">
      <c r="B16" s="232" t="s">
        <v>35</v>
      </c>
      <c r="C16" s="234" t="s">
        <v>3</v>
      </c>
      <c r="D16" s="235" t="s">
        <v>4</v>
      </c>
    </row>
    <row r="17" spans="2:7" s="58" customFormat="1" ht="14.55" customHeight="1" x14ac:dyDescent="0.25">
      <c r="B17" s="207" t="s">
        <v>313</v>
      </c>
      <c r="C17" s="182">
        <v>680680</v>
      </c>
      <c r="D17" s="182">
        <v>3</v>
      </c>
    </row>
    <row r="18" spans="2:7" s="58" customFormat="1" ht="14.55" customHeight="1" x14ac:dyDescent="0.25">
      <c r="B18" s="207" t="s">
        <v>321</v>
      </c>
      <c r="C18" s="182">
        <v>684333.33333333337</v>
      </c>
      <c r="D18" s="182">
        <v>3</v>
      </c>
    </row>
    <row r="19" spans="2:7" s="58" customFormat="1" ht="14.55" customHeight="1" x14ac:dyDescent="0.25">
      <c r="B19" s="207" t="s">
        <v>319</v>
      </c>
      <c r="C19" s="182">
        <v>680894</v>
      </c>
      <c r="D19" s="182">
        <v>4</v>
      </c>
    </row>
    <row r="20" spans="2:7" s="58" customFormat="1" ht="14.55" customHeight="1" x14ac:dyDescent="0.25">
      <c r="B20" s="207" t="s">
        <v>157</v>
      </c>
      <c r="C20" s="182">
        <v>795093</v>
      </c>
      <c r="D20" s="182">
        <v>3</v>
      </c>
    </row>
    <row r="21" spans="2:7" s="58" customFormat="1" ht="14.55" customHeight="1" x14ac:dyDescent="0.25">
      <c r="B21" s="207" t="s">
        <v>158</v>
      </c>
      <c r="C21" s="182">
        <v>652275</v>
      </c>
      <c r="D21" s="182">
        <v>4</v>
      </c>
    </row>
    <row r="22" spans="2:7" s="58" customFormat="1" ht="14.55" customHeight="1" x14ac:dyDescent="0.25">
      <c r="B22" s="207" t="s">
        <v>275</v>
      </c>
      <c r="C22" s="182">
        <v>755065</v>
      </c>
      <c r="D22" s="182">
        <v>3</v>
      </c>
    </row>
    <row r="23" spans="2:7" s="58" customFormat="1" ht="14.55" customHeight="1" x14ac:dyDescent="0.25">
      <c r="B23" s="207" t="s">
        <v>107</v>
      </c>
      <c r="C23" s="182">
        <v>696072.66666666663</v>
      </c>
      <c r="D23" s="182">
        <v>6</v>
      </c>
    </row>
    <row r="24" spans="2:7" s="58" customFormat="1" ht="14.55" customHeight="1" x14ac:dyDescent="0.25">
      <c r="B24" s="207" t="s">
        <v>160</v>
      </c>
      <c r="C24" s="182">
        <v>619200</v>
      </c>
      <c r="D24" s="182">
        <v>6</v>
      </c>
    </row>
    <row r="25" spans="2:7" s="58" customFormat="1" ht="14.55" customHeight="1" x14ac:dyDescent="0.25">
      <c r="B25" s="207" t="s">
        <v>315</v>
      </c>
      <c r="C25" s="182">
        <v>733129.25</v>
      </c>
      <c r="D25" s="182">
        <v>4</v>
      </c>
    </row>
    <row r="26" spans="2:7" s="58" customFormat="1" ht="14.55" customHeight="1" x14ac:dyDescent="0.25">
      <c r="B26" s="207" t="s">
        <v>108</v>
      </c>
      <c r="C26" s="182">
        <v>703524.5</v>
      </c>
      <c r="D26" s="182">
        <v>10</v>
      </c>
    </row>
    <row r="27" spans="2:7" s="58" customFormat="1" ht="14.55" customHeight="1" x14ac:dyDescent="0.25">
      <c r="B27" s="207" t="s">
        <v>102</v>
      </c>
      <c r="C27" s="182">
        <v>759119</v>
      </c>
      <c r="D27" s="182">
        <v>4</v>
      </c>
    </row>
    <row r="28" spans="2:7" s="58" customFormat="1" ht="14.55" customHeight="1" x14ac:dyDescent="0.25">
      <c r="B28" s="207" t="s">
        <v>317</v>
      </c>
      <c r="C28" s="182">
        <v>763397.33333333337</v>
      </c>
      <c r="D28" s="182">
        <v>12</v>
      </c>
    </row>
    <row r="29" spans="2:7" s="58" customFormat="1" ht="14.55" customHeight="1" x14ac:dyDescent="0.25">
      <c r="B29" s="207" t="s">
        <v>314</v>
      </c>
      <c r="C29" s="182">
        <v>701181.81818181823</v>
      </c>
      <c r="D29" s="182">
        <v>11</v>
      </c>
    </row>
    <row r="30" spans="2:7" s="58" customFormat="1" ht="14.55" customHeight="1" x14ac:dyDescent="0.25">
      <c r="B30" s="207" t="s">
        <v>161</v>
      </c>
      <c r="C30" s="182">
        <v>792600</v>
      </c>
      <c r="D30" s="182">
        <v>6</v>
      </c>
    </row>
    <row r="31" spans="2:7" s="58" customFormat="1" ht="14.55" customHeight="1" x14ac:dyDescent="0.25">
      <c r="B31" s="207" t="s">
        <v>162</v>
      </c>
      <c r="C31" s="182">
        <v>724393.93939393945</v>
      </c>
      <c r="D31" s="182">
        <v>33</v>
      </c>
    </row>
    <row r="32" spans="2:7" s="58" customFormat="1" ht="14.55" customHeight="1" x14ac:dyDescent="0.25">
      <c r="B32" s="207" t="s">
        <v>238</v>
      </c>
      <c r="C32" s="182">
        <v>688679.2</v>
      </c>
      <c r="D32" s="182">
        <v>5</v>
      </c>
      <c r="G32" s="160"/>
    </row>
    <row r="33" spans="2:5" s="58" customFormat="1" ht="14.55" customHeight="1" x14ac:dyDescent="0.25">
      <c r="B33" s="207" t="s">
        <v>316</v>
      </c>
      <c r="C33" s="182">
        <v>769000</v>
      </c>
      <c r="D33" s="182">
        <v>2</v>
      </c>
    </row>
    <row r="34" spans="2:5" s="58" customFormat="1" ht="14.55" customHeight="1" x14ac:dyDescent="0.25">
      <c r="B34" s="207" t="s">
        <v>322</v>
      </c>
      <c r="C34" s="182">
        <v>717851.09302325582</v>
      </c>
      <c r="D34" s="182">
        <v>43</v>
      </c>
    </row>
    <row r="35" spans="2:5" s="58" customFormat="1" ht="14.55" customHeight="1" x14ac:dyDescent="0.25">
      <c r="B35" s="207" t="s">
        <v>240</v>
      </c>
      <c r="C35" s="182">
        <v>734830.75</v>
      </c>
      <c r="D35" s="182">
        <v>4</v>
      </c>
    </row>
    <row r="36" spans="2:5" s="58" customFormat="1" ht="14.55" customHeight="1" x14ac:dyDescent="0.25">
      <c r="B36" s="207" t="s">
        <v>239</v>
      </c>
      <c r="C36" s="182">
        <v>697513</v>
      </c>
      <c r="D36" s="182">
        <v>4</v>
      </c>
    </row>
    <row r="37" spans="2:5" s="58" customFormat="1" ht="14.55" customHeight="1" x14ac:dyDescent="0.25">
      <c r="B37" s="207" t="s">
        <v>164</v>
      </c>
      <c r="C37" s="182">
        <v>815547.25</v>
      </c>
      <c r="D37" s="182">
        <v>8</v>
      </c>
    </row>
    <row r="38" spans="2:5" s="58" customFormat="1" ht="14.55" customHeight="1" x14ac:dyDescent="0.25">
      <c r="B38" s="207" t="s">
        <v>320</v>
      </c>
      <c r="C38" s="182">
        <v>787600</v>
      </c>
      <c r="D38" s="182">
        <v>5</v>
      </c>
    </row>
    <row r="39" spans="2:5" s="58" customFormat="1" ht="14.55" customHeight="1" x14ac:dyDescent="0.25">
      <c r="B39" s="207" t="s">
        <v>165</v>
      </c>
      <c r="C39" s="182">
        <v>667268</v>
      </c>
      <c r="D39" s="182">
        <v>3</v>
      </c>
    </row>
    <row r="40" spans="2:5" s="58" customFormat="1" ht="14.55" customHeight="1" x14ac:dyDescent="0.25">
      <c r="B40" s="207" t="s">
        <v>169</v>
      </c>
      <c r="C40" s="182">
        <v>842918.57142857148</v>
      </c>
      <c r="D40" s="182">
        <v>7</v>
      </c>
    </row>
    <row r="41" spans="2:5" s="58" customFormat="1" ht="14.55" customHeight="1" x14ac:dyDescent="0.25">
      <c r="B41" s="237" t="s">
        <v>277</v>
      </c>
      <c r="C41" s="184">
        <v>724828</v>
      </c>
      <c r="D41" s="184">
        <v>3</v>
      </c>
    </row>
    <row r="42" spans="2:5" s="58" customFormat="1" ht="15" customHeight="1" x14ac:dyDescent="0.25">
      <c r="B42" s="119" t="s">
        <v>296</v>
      </c>
      <c r="C42" s="123">
        <v>729130.19130434783</v>
      </c>
      <c r="D42" s="121">
        <v>230</v>
      </c>
    </row>
    <row r="43" spans="2:5" s="58" customFormat="1" ht="15" customHeight="1" x14ac:dyDescent="0.25"/>
    <row r="44" spans="2:5" s="58" customFormat="1" ht="15" customHeight="1" x14ac:dyDescent="0.25">
      <c r="B44" s="273" t="s">
        <v>89</v>
      </c>
      <c r="C44" s="274"/>
      <c r="D44" s="275"/>
    </row>
    <row r="45" spans="2:5" s="58" customFormat="1" ht="15" customHeight="1" x14ac:dyDescent="0.25">
      <c r="B45" s="232" t="s">
        <v>35</v>
      </c>
      <c r="C45" s="234" t="s">
        <v>3</v>
      </c>
      <c r="D45" s="235" t="s">
        <v>4</v>
      </c>
    </row>
    <row r="46" spans="2:5" s="58" customFormat="1" ht="14.55" customHeight="1" x14ac:dyDescent="0.25">
      <c r="B46" s="207" t="s">
        <v>319</v>
      </c>
      <c r="C46" s="182">
        <v>844030.5</v>
      </c>
      <c r="D46" s="182">
        <v>4</v>
      </c>
      <c r="E46" s="160"/>
    </row>
    <row r="47" spans="2:5" s="58" customFormat="1" ht="14.55" customHeight="1" x14ac:dyDescent="0.25">
      <c r="B47" s="207" t="s">
        <v>107</v>
      </c>
      <c r="C47" s="182">
        <v>879472.4</v>
      </c>
      <c r="D47" s="182">
        <v>5</v>
      </c>
    </row>
    <row r="48" spans="2:5" s="58" customFormat="1" ht="14.55" customHeight="1" x14ac:dyDescent="0.25">
      <c r="B48" s="207" t="s">
        <v>108</v>
      </c>
      <c r="C48" s="182">
        <v>837287.16666666663</v>
      </c>
      <c r="D48" s="182">
        <v>6</v>
      </c>
    </row>
    <row r="49" spans="2:4" s="58" customFormat="1" ht="14.55" customHeight="1" x14ac:dyDescent="0.25">
      <c r="B49" s="207" t="s">
        <v>317</v>
      </c>
      <c r="C49" s="182">
        <v>845963.625</v>
      </c>
      <c r="D49" s="182">
        <v>8</v>
      </c>
    </row>
    <row r="50" spans="2:4" s="58" customFormat="1" ht="14.55" customHeight="1" x14ac:dyDescent="0.25">
      <c r="B50" s="207" t="s">
        <v>314</v>
      </c>
      <c r="C50" s="182">
        <v>843057.14285714284</v>
      </c>
      <c r="D50" s="182">
        <v>7</v>
      </c>
    </row>
    <row r="51" spans="2:4" s="58" customFormat="1" ht="14.55" customHeight="1" x14ac:dyDescent="0.25">
      <c r="B51" s="207" t="s">
        <v>161</v>
      </c>
      <c r="C51" s="182">
        <v>906000</v>
      </c>
      <c r="D51" s="182">
        <v>3</v>
      </c>
    </row>
    <row r="52" spans="2:4" s="58" customFormat="1" ht="14.55" customHeight="1" x14ac:dyDescent="0.25">
      <c r="B52" s="207" t="s">
        <v>162</v>
      </c>
      <c r="C52" s="182">
        <v>920544.4444444445</v>
      </c>
      <c r="D52" s="182">
        <v>9</v>
      </c>
    </row>
    <row r="53" spans="2:4" s="58" customFormat="1" ht="14.55" customHeight="1" x14ac:dyDescent="0.25">
      <c r="B53" s="237" t="s">
        <v>105</v>
      </c>
      <c r="C53" s="184">
        <v>930633.33333333337</v>
      </c>
      <c r="D53" s="184">
        <v>3</v>
      </c>
    </row>
    <row r="54" spans="2:4" s="58" customFormat="1" ht="15" customHeight="1" x14ac:dyDescent="0.25">
      <c r="B54" s="119" t="s">
        <v>296</v>
      </c>
      <c r="C54" s="125">
        <v>871551.48387096776</v>
      </c>
      <c r="D54" s="137">
        <v>62</v>
      </c>
    </row>
    <row r="55" spans="2:4" s="58" customFormat="1" ht="15" customHeight="1" x14ac:dyDescent="0.25"/>
    <row r="56" spans="2:4" s="58" customFormat="1" ht="15" customHeight="1" x14ac:dyDescent="0.25">
      <c r="B56" s="276" t="s">
        <v>92</v>
      </c>
      <c r="C56" s="279"/>
      <c r="D56" s="280"/>
    </row>
    <row r="57" spans="2:4" s="58" customFormat="1" ht="15" customHeight="1" x14ac:dyDescent="0.25">
      <c r="B57" s="232" t="s">
        <v>35</v>
      </c>
      <c r="C57" s="234" t="s">
        <v>3</v>
      </c>
      <c r="D57" s="234" t="s">
        <v>4</v>
      </c>
    </row>
    <row r="58" spans="2:4" s="58" customFormat="1" ht="14.55" customHeight="1" x14ac:dyDescent="0.25">
      <c r="B58" s="207" t="s">
        <v>109</v>
      </c>
      <c r="C58" s="182">
        <v>797540</v>
      </c>
      <c r="D58" s="182">
        <v>5</v>
      </c>
    </row>
    <row r="59" spans="2:4" s="58" customFormat="1" ht="14.55" customHeight="1" x14ac:dyDescent="0.25">
      <c r="B59" s="207" t="s">
        <v>179</v>
      </c>
      <c r="C59" s="182">
        <v>816293.33333333337</v>
      </c>
      <c r="D59" s="182">
        <v>3</v>
      </c>
    </row>
    <row r="60" spans="2:4" s="58" customFormat="1" ht="14.55" customHeight="1" x14ac:dyDescent="0.25">
      <c r="B60" s="207" t="s">
        <v>102</v>
      </c>
      <c r="C60" s="182">
        <v>869966.66666666663</v>
      </c>
      <c r="D60" s="182">
        <v>3</v>
      </c>
    </row>
    <row r="61" spans="2:4" s="58" customFormat="1" ht="14.55" customHeight="1" x14ac:dyDescent="0.25">
      <c r="B61" s="207" t="s">
        <v>317</v>
      </c>
      <c r="C61" s="182">
        <v>961117.8666666667</v>
      </c>
      <c r="D61" s="182">
        <v>15</v>
      </c>
    </row>
    <row r="62" spans="2:4" s="58" customFormat="1" ht="14.55" customHeight="1" x14ac:dyDescent="0.25">
      <c r="B62" s="207" t="s">
        <v>314</v>
      </c>
      <c r="C62" s="182">
        <v>800850</v>
      </c>
      <c r="D62" s="182">
        <v>8</v>
      </c>
    </row>
    <row r="63" spans="2:4" s="58" customFormat="1" ht="14.55" customHeight="1" x14ac:dyDescent="0.25">
      <c r="B63" s="207" t="s">
        <v>161</v>
      </c>
      <c r="C63" s="182">
        <v>952744.4</v>
      </c>
      <c r="D63" s="182">
        <v>5</v>
      </c>
    </row>
    <row r="64" spans="2:4" s="58" customFormat="1" ht="14.55" customHeight="1" x14ac:dyDescent="0.25">
      <c r="B64" s="207" t="s">
        <v>162</v>
      </c>
      <c r="C64" s="182">
        <v>723021.42857142852</v>
      </c>
      <c r="D64" s="182">
        <v>14</v>
      </c>
    </row>
    <row r="65" spans="2:4" s="58" customFormat="1" ht="14.55" customHeight="1" x14ac:dyDescent="0.25">
      <c r="B65" s="207" t="s">
        <v>104</v>
      </c>
      <c r="C65" s="182">
        <v>695975</v>
      </c>
      <c r="D65" s="182">
        <v>4</v>
      </c>
    </row>
    <row r="66" spans="2:4" s="58" customFormat="1" ht="14.55" customHeight="1" x14ac:dyDescent="0.25">
      <c r="B66" s="207" t="s">
        <v>238</v>
      </c>
      <c r="C66" s="182">
        <v>666750</v>
      </c>
      <c r="D66" s="182">
        <v>4</v>
      </c>
    </row>
    <row r="67" spans="2:4" s="58" customFormat="1" ht="14.55" customHeight="1" x14ac:dyDescent="0.25">
      <c r="B67" s="207" t="s">
        <v>322</v>
      </c>
      <c r="C67" s="182">
        <v>794655.75</v>
      </c>
      <c r="D67" s="182">
        <v>20</v>
      </c>
    </row>
    <row r="68" spans="2:4" s="58" customFormat="1" ht="14.55" customHeight="1" x14ac:dyDescent="0.25">
      <c r="B68" s="207" t="s">
        <v>164</v>
      </c>
      <c r="C68" s="182">
        <v>878746.53333333333</v>
      </c>
      <c r="D68" s="182">
        <v>15</v>
      </c>
    </row>
    <row r="69" spans="2:4" s="58" customFormat="1" ht="14.55" customHeight="1" x14ac:dyDescent="0.25">
      <c r="B69" s="207" t="s">
        <v>173</v>
      </c>
      <c r="C69" s="182">
        <v>839182.81818181823</v>
      </c>
      <c r="D69" s="182">
        <v>11</v>
      </c>
    </row>
    <row r="70" spans="2:4" s="58" customFormat="1" ht="14.55" customHeight="1" x14ac:dyDescent="0.25">
      <c r="B70" s="207" t="s">
        <v>169</v>
      </c>
      <c r="C70" s="182">
        <v>735765</v>
      </c>
      <c r="D70" s="182">
        <v>6</v>
      </c>
    </row>
    <row r="71" spans="2:4" s="58" customFormat="1" ht="14.55" customHeight="1" x14ac:dyDescent="0.25">
      <c r="B71" s="237" t="s">
        <v>171</v>
      </c>
      <c r="C71" s="184">
        <v>695576</v>
      </c>
      <c r="D71" s="184">
        <v>6</v>
      </c>
    </row>
    <row r="72" spans="2:4" s="58" customFormat="1" ht="15" customHeight="1" x14ac:dyDescent="0.25">
      <c r="B72" s="119" t="s">
        <v>296</v>
      </c>
      <c r="C72" s="123">
        <v>816585.91447368416</v>
      </c>
      <c r="D72" s="236">
        <v>152</v>
      </c>
    </row>
    <row r="73" spans="2:4" s="58" customFormat="1" ht="15" customHeight="1" x14ac:dyDescent="0.25"/>
    <row r="74" spans="2:4" s="58" customFormat="1" ht="15" customHeight="1" x14ac:dyDescent="0.25">
      <c r="B74" s="273" t="s">
        <v>180</v>
      </c>
      <c r="C74" s="274"/>
      <c r="D74" s="275"/>
    </row>
    <row r="75" spans="2:4" s="58" customFormat="1" ht="15" customHeight="1" x14ac:dyDescent="0.25">
      <c r="B75" s="232" t="s">
        <v>35</v>
      </c>
      <c r="C75" s="234" t="s">
        <v>3</v>
      </c>
      <c r="D75" s="235" t="s">
        <v>4</v>
      </c>
    </row>
    <row r="76" spans="2:4" s="58" customFormat="1" ht="14.55" customHeight="1" x14ac:dyDescent="0.25">
      <c r="B76" s="207" t="s">
        <v>313</v>
      </c>
      <c r="C76" s="182">
        <v>680680</v>
      </c>
      <c r="D76" s="182">
        <v>3</v>
      </c>
    </row>
    <row r="77" spans="2:4" s="58" customFormat="1" ht="14.55" customHeight="1" x14ac:dyDescent="0.25">
      <c r="B77" s="207" t="s">
        <v>158</v>
      </c>
      <c r="C77" s="182">
        <v>670420</v>
      </c>
      <c r="D77" s="182">
        <v>5</v>
      </c>
    </row>
    <row r="78" spans="2:4" s="58" customFormat="1" ht="14.55" customHeight="1" x14ac:dyDescent="0.25">
      <c r="B78" s="207" t="s">
        <v>159</v>
      </c>
      <c r="C78" s="182">
        <v>888850</v>
      </c>
      <c r="D78" s="182">
        <v>2</v>
      </c>
    </row>
    <row r="79" spans="2:4" s="58" customFormat="1" ht="14.55" customHeight="1" x14ac:dyDescent="0.25">
      <c r="B79" s="207" t="s">
        <v>322</v>
      </c>
      <c r="C79" s="182">
        <v>744258.375</v>
      </c>
      <c r="D79" s="182">
        <v>64</v>
      </c>
    </row>
    <row r="80" spans="2:4" s="58" customFormat="1" ht="14.55" customHeight="1" x14ac:dyDescent="0.25">
      <c r="B80" s="207" t="s">
        <v>320</v>
      </c>
      <c r="C80" s="182">
        <v>787600</v>
      </c>
      <c r="D80" s="182">
        <v>5</v>
      </c>
    </row>
    <row r="81" spans="2:4" s="58" customFormat="1" ht="14.55" customHeight="1" x14ac:dyDescent="0.25">
      <c r="B81" s="207" t="s">
        <v>165</v>
      </c>
      <c r="C81" s="182">
        <v>680396</v>
      </c>
      <c r="D81" s="182">
        <v>5</v>
      </c>
    </row>
    <row r="82" spans="2:4" s="58" customFormat="1" ht="14.55" customHeight="1" x14ac:dyDescent="0.25">
      <c r="B82" s="237" t="s">
        <v>170</v>
      </c>
      <c r="C82" s="184">
        <v>815625</v>
      </c>
      <c r="D82" s="184">
        <v>4</v>
      </c>
    </row>
    <row r="83" spans="2:4" s="58" customFormat="1" ht="15" customHeight="1" x14ac:dyDescent="0.25">
      <c r="B83" s="119" t="s">
        <v>296</v>
      </c>
      <c r="C83" s="97">
        <v>741398</v>
      </c>
      <c r="D83" s="94">
        <v>93</v>
      </c>
    </row>
    <row r="84" spans="2:4" s="58" customFormat="1" ht="15" customHeight="1" x14ac:dyDescent="0.25"/>
    <row r="85" spans="2:4" s="58" customFormat="1" ht="15" customHeight="1" x14ac:dyDescent="0.25">
      <c r="B85" s="273" t="s">
        <v>181</v>
      </c>
      <c r="C85" s="274"/>
      <c r="D85" s="275"/>
    </row>
    <row r="86" spans="2:4" s="58" customFormat="1" ht="15" customHeight="1" x14ac:dyDescent="0.25">
      <c r="B86" s="232" t="s">
        <v>35</v>
      </c>
      <c r="C86" s="234" t="s">
        <v>3</v>
      </c>
      <c r="D86" s="234" t="s">
        <v>4</v>
      </c>
    </row>
    <row r="87" spans="2:4" s="58" customFormat="1" ht="14.55" customHeight="1" x14ac:dyDescent="0.25">
      <c r="B87" s="207" t="s">
        <v>321</v>
      </c>
      <c r="C87" s="182">
        <v>684333.33333333337</v>
      </c>
      <c r="D87" s="182">
        <v>3</v>
      </c>
    </row>
    <row r="88" spans="2:4" s="58" customFormat="1" ht="14.55" customHeight="1" x14ac:dyDescent="0.25">
      <c r="B88" s="207" t="s">
        <v>109</v>
      </c>
      <c r="C88" s="182">
        <v>815114.28571428568</v>
      </c>
      <c r="D88" s="182">
        <v>7</v>
      </c>
    </row>
    <row r="89" spans="2:4" s="58" customFormat="1" ht="14.55" customHeight="1" x14ac:dyDescent="0.25">
      <c r="B89" s="207" t="s">
        <v>319</v>
      </c>
      <c r="C89" s="182">
        <v>740871.4</v>
      </c>
      <c r="D89" s="182">
        <v>10</v>
      </c>
    </row>
    <row r="90" spans="2:4" s="58" customFormat="1" ht="14.55" customHeight="1" x14ac:dyDescent="0.25">
      <c r="B90" s="207" t="s">
        <v>275</v>
      </c>
      <c r="C90" s="182">
        <v>755065</v>
      </c>
      <c r="D90" s="182">
        <v>3</v>
      </c>
    </row>
    <row r="91" spans="2:4" s="58" customFormat="1" ht="14.55" customHeight="1" x14ac:dyDescent="0.25">
      <c r="B91" s="207" t="s">
        <v>107</v>
      </c>
      <c r="C91" s="182">
        <v>779436.18181818177</v>
      </c>
      <c r="D91" s="182">
        <v>11</v>
      </c>
    </row>
    <row r="92" spans="2:4" s="58" customFormat="1" ht="14.55" customHeight="1" x14ac:dyDescent="0.25">
      <c r="B92" s="207" t="s">
        <v>160</v>
      </c>
      <c r="C92" s="182">
        <v>619200</v>
      </c>
      <c r="D92" s="182">
        <v>6</v>
      </c>
    </row>
    <row r="93" spans="2:4" s="58" customFormat="1" ht="14.55" customHeight="1" x14ac:dyDescent="0.25">
      <c r="B93" s="207" t="s">
        <v>108</v>
      </c>
      <c r="C93" s="182">
        <v>753685.5</v>
      </c>
      <c r="D93" s="182">
        <v>16</v>
      </c>
    </row>
    <row r="94" spans="2:4" s="58" customFormat="1" ht="14.55" customHeight="1" x14ac:dyDescent="0.25">
      <c r="B94" s="207" t="s">
        <v>102</v>
      </c>
      <c r="C94" s="182">
        <v>827368</v>
      </c>
      <c r="D94" s="182">
        <v>7</v>
      </c>
    </row>
    <row r="95" spans="2:4" s="58" customFormat="1" ht="14.55" customHeight="1" x14ac:dyDescent="0.25">
      <c r="B95" s="207" t="s">
        <v>317</v>
      </c>
      <c r="C95" s="182">
        <v>874461.96969696973</v>
      </c>
      <c r="D95" s="182">
        <v>33</v>
      </c>
    </row>
    <row r="96" spans="2:4" s="58" customFormat="1" ht="14.55" customHeight="1" x14ac:dyDescent="0.25">
      <c r="B96" s="207" t="s">
        <v>314</v>
      </c>
      <c r="C96" s="182">
        <v>770932</v>
      </c>
      <c r="D96" s="182">
        <v>25</v>
      </c>
    </row>
    <row r="97" spans="2:4" s="58" customFormat="1" ht="14.55" customHeight="1" x14ac:dyDescent="0.25">
      <c r="B97" s="207" t="s">
        <v>161</v>
      </c>
      <c r="C97" s="182">
        <v>874094.42857142852</v>
      </c>
      <c r="D97" s="182">
        <v>14</v>
      </c>
    </row>
    <row r="98" spans="2:4" s="58" customFormat="1" ht="14.55" customHeight="1" x14ac:dyDescent="0.25">
      <c r="B98" s="207" t="s">
        <v>162</v>
      </c>
      <c r="C98" s="182">
        <v>759189.58333333337</v>
      </c>
      <c r="D98" s="182">
        <v>48</v>
      </c>
    </row>
    <row r="99" spans="2:4" s="58" customFormat="1" ht="14.55" customHeight="1" x14ac:dyDescent="0.25">
      <c r="B99" s="207" t="s">
        <v>104</v>
      </c>
      <c r="C99" s="182">
        <v>730916.66666666663</v>
      </c>
      <c r="D99" s="182">
        <v>6</v>
      </c>
    </row>
    <row r="100" spans="2:4" s="58" customFormat="1" ht="14.55" customHeight="1" x14ac:dyDescent="0.25">
      <c r="B100" s="207" t="s">
        <v>238</v>
      </c>
      <c r="C100" s="182">
        <v>758262</v>
      </c>
      <c r="D100" s="182">
        <v>8</v>
      </c>
    </row>
    <row r="101" spans="2:4" s="58" customFormat="1" ht="14.55" customHeight="1" x14ac:dyDescent="0.25">
      <c r="B101" s="207" t="s">
        <v>105</v>
      </c>
      <c r="C101" s="182">
        <v>873628.8</v>
      </c>
      <c r="D101" s="182">
        <v>5</v>
      </c>
    </row>
    <row r="102" spans="2:4" s="58" customFormat="1" ht="14.55" customHeight="1" x14ac:dyDescent="0.25">
      <c r="B102" s="207" t="s">
        <v>239</v>
      </c>
      <c r="C102" s="182">
        <v>779575.33333333337</v>
      </c>
      <c r="D102" s="182">
        <v>6</v>
      </c>
    </row>
    <row r="103" spans="2:4" s="58" customFormat="1" ht="14.55" customHeight="1" x14ac:dyDescent="0.25">
      <c r="B103" s="207" t="s">
        <v>276</v>
      </c>
      <c r="C103" s="182">
        <v>843921.75</v>
      </c>
      <c r="D103" s="182">
        <v>4</v>
      </c>
    </row>
    <row r="104" spans="2:4" s="58" customFormat="1" ht="14.55" customHeight="1" x14ac:dyDescent="0.25">
      <c r="B104" s="207" t="s">
        <v>164</v>
      </c>
      <c r="C104" s="182">
        <v>877669.26315789472</v>
      </c>
      <c r="D104" s="182">
        <v>19</v>
      </c>
    </row>
    <row r="105" spans="2:4" s="58" customFormat="1" ht="14.55" customHeight="1" x14ac:dyDescent="0.25">
      <c r="B105" s="207" t="s">
        <v>318</v>
      </c>
      <c r="C105" s="182">
        <v>852298</v>
      </c>
      <c r="D105" s="182">
        <v>3</v>
      </c>
    </row>
    <row r="106" spans="2:4" s="58" customFormat="1" ht="14.55" customHeight="1" x14ac:dyDescent="0.25">
      <c r="B106" s="207" t="s">
        <v>241</v>
      </c>
      <c r="C106" s="182">
        <v>721219.66666666663</v>
      </c>
      <c r="D106" s="182">
        <v>3</v>
      </c>
    </row>
    <row r="107" spans="2:4" s="58" customFormat="1" ht="14.55" customHeight="1" x14ac:dyDescent="0.25">
      <c r="B107" s="207" t="s">
        <v>173</v>
      </c>
      <c r="C107" s="182">
        <v>814967.71428571432</v>
      </c>
      <c r="D107" s="182">
        <v>7</v>
      </c>
    </row>
    <row r="108" spans="2:4" s="58" customFormat="1" ht="14.55" customHeight="1" x14ac:dyDescent="0.25">
      <c r="B108" s="207" t="s">
        <v>169</v>
      </c>
      <c r="C108" s="182">
        <v>840378.77777777775</v>
      </c>
      <c r="D108" s="182">
        <v>9</v>
      </c>
    </row>
    <row r="109" spans="2:4" s="58" customFormat="1" ht="14.55" customHeight="1" x14ac:dyDescent="0.25">
      <c r="B109" s="237" t="s">
        <v>171</v>
      </c>
      <c r="C109" s="184">
        <v>737751.2</v>
      </c>
      <c r="D109" s="184">
        <v>5</v>
      </c>
    </row>
    <row r="110" spans="2:4" s="58" customFormat="1" ht="15" customHeight="1" x14ac:dyDescent="0.25">
      <c r="B110" s="119" t="s">
        <v>296</v>
      </c>
      <c r="C110" s="125">
        <v>798737.48872180446</v>
      </c>
      <c r="D110" s="125">
        <v>266</v>
      </c>
    </row>
    <row r="111" spans="2:4" s="58" customFormat="1" ht="15" customHeight="1" x14ac:dyDescent="0.25"/>
  </sheetData>
  <mergeCells count="7">
    <mergeCell ref="B1:D1"/>
    <mergeCell ref="B44:D44"/>
    <mergeCell ref="B85:D85"/>
    <mergeCell ref="B15:D15"/>
    <mergeCell ref="B74:D74"/>
    <mergeCell ref="B3:D3"/>
    <mergeCell ref="B56:D56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166"/>
  <sheetViews>
    <sheetView workbookViewId="0">
      <selection activeCell="B1" sqref="B1:D1"/>
    </sheetView>
  </sheetViews>
  <sheetFormatPr baseColWidth="10" defaultColWidth="11.44140625" defaultRowHeight="13.2" x14ac:dyDescent="0.25"/>
  <cols>
    <col min="1" max="1" width="2.77734375" customWidth="1"/>
    <col min="2" max="2" width="48.88671875" bestFit="1" customWidth="1"/>
    <col min="3" max="3" width="11.77734375" style="29" customWidth="1"/>
    <col min="4" max="4" width="6.77734375" customWidth="1"/>
    <col min="6" max="6" width="23" customWidth="1"/>
    <col min="7" max="7" width="12.88671875" bestFit="1" customWidth="1"/>
    <col min="8" max="8" width="17.6640625" customWidth="1"/>
  </cols>
  <sheetData>
    <row r="1" spans="2:4" ht="18" customHeight="1" x14ac:dyDescent="0.3">
      <c r="B1" s="250" t="s">
        <v>323</v>
      </c>
      <c r="C1" s="258"/>
      <c r="D1" s="258"/>
    </row>
    <row r="2" spans="2:4" ht="15" customHeight="1" x14ac:dyDescent="0.25"/>
    <row r="3" spans="2:4" ht="15" customHeight="1" x14ac:dyDescent="0.25">
      <c r="B3" s="276" t="s">
        <v>246</v>
      </c>
      <c r="C3" s="279"/>
      <c r="D3" s="280"/>
    </row>
    <row r="4" spans="2:4" ht="15" customHeight="1" x14ac:dyDescent="0.25">
      <c r="B4" s="232" t="s">
        <v>35</v>
      </c>
      <c r="C4" s="234" t="s">
        <v>3</v>
      </c>
      <c r="D4" s="234" t="s">
        <v>4</v>
      </c>
    </row>
    <row r="5" spans="2:4" ht="15" customHeight="1" x14ac:dyDescent="0.25">
      <c r="B5" s="212" t="s">
        <v>182</v>
      </c>
      <c r="C5" s="238">
        <v>649950</v>
      </c>
      <c r="D5" s="238">
        <v>4</v>
      </c>
    </row>
    <row r="6" spans="2:4" ht="15" customHeight="1" x14ac:dyDescent="0.25">
      <c r="B6" s="212" t="s">
        <v>279</v>
      </c>
      <c r="C6" s="182">
        <v>699526.31578947371</v>
      </c>
      <c r="D6" s="182">
        <v>19</v>
      </c>
    </row>
    <row r="7" spans="2:4" ht="15" customHeight="1" x14ac:dyDescent="0.25">
      <c r="B7" s="212" t="s">
        <v>106</v>
      </c>
      <c r="C7" s="182">
        <v>745183.84</v>
      </c>
      <c r="D7" s="182">
        <v>25</v>
      </c>
    </row>
    <row r="8" spans="2:4" ht="15" customHeight="1" x14ac:dyDescent="0.25">
      <c r="B8" s="212" t="s">
        <v>110</v>
      </c>
      <c r="C8" s="182">
        <v>776869.6857142857</v>
      </c>
      <c r="D8" s="182">
        <v>35</v>
      </c>
    </row>
    <row r="9" spans="2:4" ht="15" customHeight="1" x14ac:dyDescent="0.25">
      <c r="B9" s="212" t="s">
        <v>324</v>
      </c>
      <c r="C9" s="182">
        <v>682571.42857142852</v>
      </c>
      <c r="D9" s="182">
        <v>7</v>
      </c>
    </row>
    <row r="10" spans="2:4" ht="15" customHeight="1" x14ac:dyDescent="0.25">
      <c r="B10" s="212" t="s">
        <v>183</v>
      </c>
      <c r="C10" s="182">
        <v>650014</v>
      </c>
      <c r="D10" s="182">
        <v>13</v>
      </c>
    </row>
    <row r="11" spans="2:4" ht="15" customHeight="1" x14ac:dyDescent="0.25">
      <c r="B11" s="212" t="s">
        <v>242</v>
      </c>
      <c r="C11" s="182">
        <v>709468.25</v>
      </c>
      <c r="D11" s="182">
        <v>8</v>
      </c>
    </row>
    <row r="12" spans="2:4" ht="15" customHeight="1" x14ac:dyDescent="0.25">
      <c r="B12" s="212" t="s">
        <v>322</v>
      </c>
      <c r="C12" s="182">
        <v>793000</v>
      </c>
      <c r="D12" s="182">
        <v>3</v>
      </c>
    </row>
    <row r="13" spans="2:4" ht="15" customHeight="1" x14ac:dyDescent="0.25">
      <c r="B13" s="212" t="s">
        <v>111</v>
      </c>
      <c r="C13" s="182">
        <v>668423.19999999995</v>
      </c>
      <c r="D13" s="182">
        <v>5</v>
      </c>
    </row>
    <row r="14" spans="2:4" ht="15" customHeight="1" x14ac:dyDescent="0.25">
      <c r="B14" s="212" t="s">
        <v>174</v>
      </c>
      <c r="C14" s="182">
        <v>682512.03703703708</v>
      </c>
      <c r="D14" s="182">
        <v>27</v>
      </c>
    </row>
    <row r="15" spans="2:4" ht="15" customHeight="1" x14ac:dyDescent="0.25">
      <c r="B15" s="119" t="s">
        <v>296</v>
      </c>
      <c r="C15" s="123">
        <v>716316.59868421056</v>
      </c>
      <c r="D15" s="121">
        <v>152</v>
      </c>
    </row>
    <row r="16" spans="2:4" ht="15" customHeight="1" x14ac:dyDescent="0.25">
      <c r="B16" s="3"/>
      <c r="C16" s="56"/>
    </row>
    <row r="17" spans="2:4" ht="15" customHeight="1" x14ac:dyDescent="0.25">
      <c r="B17" s="276" t="s">
        <v>59</v>
      </c>
      <c r="C17" s="279"/>
      <c r="D17" s="280"/>
    </row>
    <row r="18" spans="2:4" ht="15" customHeight="1" x14ac:dyDescent="0.25">
      <c r="B18" s="232" t="s">
        <v>35</v>
      </c>
      <c r="C18" s="234" t="s">
        <v>3</v>
      </c>
      <c r="D18" s="234" t="s">
        <v>4</v>
      </c>
    </row>
    <row r="19" spans="2:4" ht="15" customHeight="1" x14ac:dyDescent="0.25">
      <c r="B19" s="212" t="s">
        <v>243</v>
      </c>
      <c r="C19" s="238">
        <v>801075</v>
      </c>
      <c r="D19" s="238">
        <v>8</v>
      </c>
    </row>
    <row r="20" spans="2:4" ht="15" customHeight="1" x14ac:dyDescent="0.25">
      <c r="B20" s="212" t="s">
        <v>106</v>
      </c>
      <c r="C20" s="182">
        <v>1094274.1538461538</v>
      </c>
      <c r="D20" s="182">
        <v>13</v>
      </c>
    </row>
    <row r="21" spans="2:4" ht="15" customHeight="1" x14ac:dyDescent="0.25">
      <c r="B21" s="212" t="s">
        <v>110</v>
      </c>
      <c r="C21" s="182">
        <v>1036735.3846153846</v>
      </c>
      <c r="D21" s="182">
        <v>13</v>
      </c>
    </row>
    <row r="22" spans="2:4" ht="15" customHeight="1" x14ac:dyDescent="0.25">
      <c r="B22" s="212" t="s">
        <v>245</v>
      </c>
      <c r="C22" s="182">
        <v>893300</v>
      </c>
      <c r="D22" s="182">
        <v>3</v>
      </c>
    </row>
    <row r="23" spans="2:4" ht="15" customHeight="1" x14ac:dyDescent="0.25">
      <c r="B23" s="212" t="s">
        <v>324</v>
      </c>
      <c r="C23" s="182">
        <v>834168.16666666663</v>
      </c>
      <c r="D23" s="182">
        <v>6</v>
      </c>
    </row>
    <row r="24" spans="2:4" ht="15" customHeight="1" x14ac:dyDescent="0.25">
      <c r="B24" s="212" t="s">
        <v>183</v>
      </c>
      <c r="C24" s="182">
        <v>806693.4</v>
      </c>
      <c r="D24" s="182">
        <v>5</v>
      </c>
    </row>
    <row r="25" spans="2:4" ht="15" customHeight="1" x14ac:dyDescent="0.25">
      <c r="B25" s="212" t="s">
        <v>174</v>
      </c>
      <c r="C25" s="182">
        <v>813511</v>
      </c>
      <c r="D25" s="182">
        <v>9</v>
      </c>
    </row>
    <row r="26" spans="2:4" ht="15" customHeight="1" x14ac:dyDescent="0.25">
      <c r="B26" s="119" t="s">
        <v>296</v>
      </c>
      <c r="C26" s="123">
        <v>932562.36923076923</v>
      </c>
      <c r="D26" s="121">
        <v>65</v>
      </c>
    </row>
    <row r="27" spans="2:4" ht="15" customHeight="1" x14ac:dyDescent="0.25"/>
    <row r="28" spans="2:4" ht="15" customHeight="1" x14ac:dyDescent="0.25">
      <c r="B28" s="276" t="s">
        <v>38</v>
      </c>
      <c r="C28" s="279"/>
      <c r="D28" s="280"/>
    </row>
    <row r="29" spans="2:4" ht="15" customHeight="1" x14ac:dyDescent="0.25">
      <c r="B29" s="232" t="s">
        <v>35</v>
      </c>
      <c r="C29" s="234" t="s">
        <v>3</v>
      </c>
      <c r="D29" s="235" t="s">
        <v>4</v>
      </c>
    </row>
    <row r="30" spans="2:4" ht="15" customHeight="1" x14ac:dyDescent="0.25">
      <c r="B30" s="212" t="s">
        <v>243</v>
      </c>
      <c r="C30" s="238">
        <v>604755.77777777775</v>
      </c>
      <c r="D30" s="238">
        <v>9</v>
      </c>
    </row>
    <row r="31" spans="2:4" ht="15" customHeight="1" x14ac:dyDescent="0.25">
      <c r="B31" s="212" t="s">
        <v>106</v>
      </c>
      <c r="C31" s="182">
        <v>954000</v>
      </c>
      <c r="D31" s="182">
        <v>3</v>
      </c>
    </row>
    <row r="32" spans="2:4" ht="15" customHeight="1" x14ac:dyDescent="0.25">
      <c r="B32" s="212" t="s">
        <v>110</v>
      </c>
      <c r="C32" s="182">
        <v>681104.64</v>
      </c>
      <c r="D32" s="182">
        <v>25</v>
      </c>
    </row>
    <row r="33" spans="2:4" ht="15" customHeight="1" x14ac:dyDescent="0.25">
      <c r="B33" s="212" t="s">
        <v>183</v>
      </c>
      <c r="C33" s="182">
        <v>565366.61538461538</v>
      </c>
      <c r="D33" s="182">
        <v>13</v>
      </c>
    </row>
    <row r="34" spans="2:4" ht="15" customHeight="1" x14ac:dyDescent="0.25">
      <c r="B34" s="212" t="s">
        <v>242</v>
      </c>
      <c r="C34" s="182">
        <v>617977</v>
      </c>
      <c r="D34" s="182">
        <v>8</v>
      </c>
    </row>
    <row r="35" spans="2:4" ht="15" customHeight="1" x14ac:dyDescent="0.25">
      <c r="B35" s="212" t="s">
        <v>174</v>
      </c>
      <c r="C35" s="182">
        <v>623775</v>
      </c>
      <c r="D35" s="182">
        <v>4</v>
      </c>
    </row>
    <row r="36" spans="2:4" ht="15" customHeight="1" x14ac:dyDescent="0.25">
      <c r="B36" s="119" t="s">
        <v>296</v>
      </c>
      <c r="C36" s="123">
        <v>645333.33333333337</v>
      </c>
      <c r="D36" s="121">
        <v>63</v>
      </c>
    </row>
    <row r="37" spans="2:4" ht="15" customHeight="1" x14ac:dyDescent="0.25"/>
    <row r="38" spans="2:4" ht="15" customHeight="1" x14ac:dyDescent="0.25">
      <c r="B38" s="276" t="s">
        <v>32</v>
      </c>
      <c r="C38" s="279"/>
      <c r="D38" s="280"/>
    </row>
    <row r="39" spans="2:4" ht="15" customHeight="1" x14ac:dyDescent="0.25">
      <c r="B39" s="232" t="s">
        <v>35</v>
      </c>
      <c r="C39" s="234" t="s">
        <v>3</v>
      </c>
      <c r="D39" s="234" t="s">
        <v>4</v>
      </c>
    </row>
    <row r="40" spans="2:4" ht="15" customHeight="1" x14ac:dyDescent="0.25">
      <c r="B40" s="212" t="s">
        <v>156</v>
      </c>
      <c r="C40" s="238">
        <v>546173.75</v>
      </c>
      <c r="D40" s="238">
        <v>4</v>
      </c>
    </row>
    <row r="41" spans="2:4" ht="15" customHeight="1" x14ac:dyDescent="0.25">
      <c r="B41" s="212" t="s">
        <v>106</v>
      </c>
      <c r="C41" s="182">
        <v>557871</v>
      </c>
      <c r="D41" s="182">
        <v>3</v>
      </c>
    </row>
    <row r="42" spans="2:4" ht="15" customHeight="1" x14ac:dyDescent="0.25">
      <c r="B42" s="212" t="s">
        <v>158</v>
      </c>
      <c r="C42" s="182">
        <v>573233.33333333337</v>
      </c>
      <c r="D42" s="182">
        <v>3</v>
      </c>
    </row>
    <row r="43" spans="2:4" ht="15" customHeight="1" x14ac:dyDescent="0.25">
      <c r="B43" s="212" t="s">
        <v>186</v>
      </c>
      <c r="C43" s="182">
        <v>555680</v>
      </c>
      <c r="D43" s="182">
        <v>5</v>
      </c>
    </row>
    <row r="44" spans="2:4" ht="15" customHeight="1" x14ac:dyDescent="0.25">
      <c r="B44" s="212" t="s">
        <v>324</v>
      </c>
      <c r="C44" s="182">
        <v>524645.33333333337</v>
      </c>
      <c r="D44" s="182">
        <v>3</v>
      </c>
    </row>
    <row r="45" spans="2:4" ht="15" customHeight="1" x14ac:dyDescent="0.25">
      <c r="B45" s="212" t="s">
        <v>314</v>
      </c>
      <c r="C45" s="182">
        <v>524700</v>
      </c>
      <c r="D45" s="182">
        <v>4</v>
      </c>
    </row>
    <row r="46" spans="2:4" ht="15" customHeight="1" x14ac:dyDescent="0.25">
      <c r="B46" s="212" t="s">
        <v>183</v>
      </c>
      <c r="C46" s="238">
        <v>604140</v>
      </c>
      <c r="D46" s="238">
        <v>3</v>
      </c>
    </row>
    <row r="47" spans="2:4" ht="15" customHeight="1" x14ac:dyDescent="0.25">
      <c r="B47" s="212" t="s">
        <v>162</v>
      </c>
      <c r="C47" s="182">
        <v>509780</v>
      </c>
      <c r="D47" s="182">
        <v>5</v>
      </c>
    </row>
    <row r="48" spans="2:4" ht="15" customHeight="1" x14ac:dyDescent="0.25">
      <c r="B48" s="212" t="s">
        <v>322</v>
      </c>
      <c r="C48" s="182">
        <v>527093.5555555555</v>
      </c>
      <c r="D48" s="182">
        <v>18</v>
      </c>
    </row>
    <row r="49" spans="2:4" ht="15" customHeight="1" x14ac:dyDescent="0.25">
      <c r="B49" s="212" t="s">
        <v>105</v>
      </c>
      <c r="C49" s="182">
        <v>544311.75</v>
      </c>
      <c r="D49" s="182">
        <v>4</v>
      </c>
    </row>
    <row r="50" spans="2:4" ht="15" customHeight="1" x14ac:dyDescent="0.25">
      <c r="B50" s="212" t="s">
        <v>111</v>
      </c>
      <c r="C50" s="182">
        <v>533425</v>
      </c>
      <c r="D50" s="182">
        <v>5</v>
      </c>
    </row>
    <row r="51" spans="2:4" ht="15" customHeight="1" x14ac:dyDescent="0.25">
      <c r="B51" s="212" t="s">
        <v>170</v>
      </c>
      <c r="C51" s="182">
        <v>651223.4</v>
      </c>
      <c r="D51" s="182">
        <v>5</v>
      </c>
    </row>
    <row r="52" spans="2:4" ht="15" customHeight="1" x14ac:dyDescent="0.25">
      <c r="B52" s="212" t="s">
        <v>174</v>
      </c>
      <c r="C52" s="238">
        <v>510192</v>
      </c>
      <c r="D52" s="238">
        <v>6</v>
      </c>
    </row>
    <row r="53" spans="2:4" ht="15" customHeight="1" x14ac:dyDescent="0.25">
      <c r="B53" s="119" t="s">
        <v>296</v>
      </c>
      <c r="C53" s="123">
        <v>551383.21428571432</v>
      </c>
      <c r="D53" s="121">
        <v>98</v>
      </c>
    </row>
    <row r="54" spans="2:4" ht="15" customHeight="1" x14ac:dyDescent="0.25"/>
    <row r="55" spans="2:4" ht="15" customHeight="1" x14ac:dyDescent="0.25">
      <c r="B55" s="276" t="s">
        <v>26</v>
      </c>
      <c r="C55" s="279"/>
      <c r="D55" s="280"/>
    </row>
    <row r="56" spans="2:4" ht="15" customHeight="1" x14ac:dyDescent="0.25">
      <c r="B56" s="232" t="s">
        <v>35</v>
      </c>
      <c r="C56" s="239" t="s">
        <v>3</v>
      </c>
      <c r="D56" s="235" t="s">
        <v>4</v>
      </c>
    </row>
    <row r="57" spans="2:4" ht="15" customHeight="1" x14ac:dyDescent="0.25">
      <c r="B57" s="212" t="s">
        <v>313</v>
      </c>
      <c r="C57" s="238">
        <v>600814.75</v>
      </c>
      <c r="D57" s="238">
        <v>4</v>
      </c>
    </row>
    <row r="58" spans="2:4" ht="15" customHeight="1" x14ac:dyDescent="0.25">
      <c r="B58" s="212" t="s">
        <v>322</v>
      </c>
      <c r="C58" s="182">
        <v>610458.33333333337</v>
      </c>
      <c r="D58" s="182">
        <v>12</v>
      </c>
    </row>
    <row r="59" spans="2:4" ht="15" customHeight="1" x14ac:dyDescent="0.25">
      <c r="B59" s="212" t="s">
        <v>165</v>
      </c>
      <c r="C59" s="182">
        <v>669547.66666666663</v>
      </c>
      <c r="D59" s="182">
        <v>3</v>
      </c>
    </row>
    <row r="60" spans="2:4" ht="15" customHeight="1" x14ac:dyDescent="0.25">
      <c r="B60" s="119" t="s">
        <v>296</v>
      </c>
      <c r="C60" s="123">
        <v>625424.66666666663</v>
      </c>
      <c r="D60" s="121">
        <v>39</v>
      </c>
    </row>
    <row r="61" spans="2:4" ht="15" customHeight="1" x14ac:dyDescent="0.25"/>
    <row r="62" spans="2:4" ht="15" customHeight="1" x14ac:dyDescent="0.25">
      <c r="B62" s="276" t="s">
        <v>39</v>
      </c>
      <c r="C62" s="279"/>
      <c r="D62" s="280"/>
    </row>
    <row r="63" spans="2:4" ht="15" customHeight="1" x14ac:dyDescent="0.25">
      <c r="B63" s="232" t="s">
        <v>35</v>
      </c>
      <c r="C63" s="239" t="s">
        <v>3</v>
      </c>
      <c r="D63" s="235" t="s">
        <v>4</v>
      </c>
    </row>
    <row r="64" spans="2:4" ht="15" customHeight="1" x14ac:dyDescent="0.25">
      <c r="B64" s="212" t="s">
        <v>189</v>
      </c>
      <c r="C64" s="238">
        <v>718244.33333333337</v>
      </c>
      <c r="D64" s="238">
        <v>3</v>
      </c>
    </row>
    <row r="65" spans="2:4" ht="15" customHeight="1" x14ac:dyDescent="0.25">
      <c r="B65" s="212" t="s">
        <v>325</v>
      </c>
      <c r="C65" s="182">
        <v>658500</v>
      </c>
      <c r="D65" s="182">
        <v>3</v>
      </c>
    </row>
    <row r="66" spans="2:4" ht="15" customHeight="1" x14ac:dyDescent="0.25">
      <c r="B66" s="212" t="s">
        <v>172</v>
      </c>
      <c r="C66" s="182">
        <v>606250</v>
      </c>
      <c r="D66" s="182">
        <v>4</v>
      </c>
    </row>
    <row r="67" spans="2:4" ht="15" customHeight="1" x14ac:dyDescent="0.25">
      <c r="B67" s="212" t="s">
        <v>326</v>
      </c>
      <c r="C67" s="238">
        <v>712989</v>
      </c>
      <c r="D67" s="238">
        <v>8</v>
      </c>
    </row>
    <row r="68" spans="2:4" ht="15" customHeight="1" x14ac:dyDescent="0.25">
      <c r="B68" s="119" t="s">
        <v>296</v>
      </c>
      <c r="C68" s="123">
        <v>659084.06451612909</v>
      </c>
      <c r="D68" s="121">
        <v>31</v>
      </c>
    </row>
    <row r="69" spans="2:4" ht="15" customHeight="1" x14ac:dyDescent="0.25"/>
    <row r="70" spans="2:4" ht="15" customHeight="1" x14ac:dyDescent="0.25">
      <c r="B70" s="276" t="s">
        <v>20</v>
      </c>
      <c r="C70" s="279"/>
      <c r="D70" s="280"/>
    </row>
    <row r="71" spans="2:4" ht="15" customHeight="1" x14ac:dyDescent="0.25">
      <c r="B71" s="232" t="s">
        <v>35</v>
      </c>
      <c r="C71" s="239" t="s">
        <v>3</v>
      </c>
      <c r="D71" s="235" t="s">
        <v>4</v>
      </c>
    </row>
    <row r="72" spans="2:4" ht="15" customHeight="1" x14ac:dyDescent="0.25">
      <c r="B72" s="212" t="s">
        <v>313</v>
      </c>
      <c r="C72" s="247">
        <v>650957.21428571432</v>
      </c>
      <c r="D72" s="244">
        <v>14</v>
      </c>
    </row>
    <row r="73" spans="2:4" ht="15" customHeight="1" x14ac:dyDescent="0.25">
      <c r="B73" s="212" t="s">
        <v>327</v>
      </c>
      <c r="C73" s="182">
        <v>644136</v>
      </c>
      <c r="D73" s="190">
        <v>5</v>
      </c>
    </row>
    <row r="74" spans="2:4" ht="15" customHeight="1" x14ac:dyDescent="0.25">
      <c r="B74" s="212" t="s">
        <v>280</v>
      </c>
      <c r="C74" s="182">
        <v>590526.66666666663</v>
      </c>
      <c r="D74" s="190">
        <v>3</v>
      </c>
    </row>
    <row r="75" spans="2:4" ht="15" customHeight="1" x14ac:dyDescent="0.25">
      <c r="B75" s="212" t="s">
        <v>281</v>
      </c>
      <c r="C75" s="238">
        <v>642772.75</v>
      </c>
      <c r="D75" s="244">
        <v>4</v>
      </c>
    </row>
    <row r="76" spans="2:4" ht="15" customHeight="1" x14ac:dyDescent="0.25">
      <c r="B76" s="212" t="s">
        <v>249</v>
      </c>
      <c r="C76" s="238">
        <v>611275</v>
      </c>
      <c r="D76" s="244">
        <v>4</v>
      </c>
    </row>
    <row r="77" spans="2:4" ht="15" customHeight="1" x14ac:dyDescent="0.25">
      <c r="B77" s="212" t="s">
        <v>177</v>
      </c>
      <c r="C77" s="182">
        <v>615083.5</v>
      </c>
      <c r="D77" s="190">
        <v>4</v>
      </c>
    </row>
    <row r="78" spans="2:4" ht="15" customHeight="1" x14ac:dyDescent="0.25">
      <c r="B78" s="212" t="s">
        <v>158</v>
      </c>
      <c r="C78" s="182">
        <v>596063.15789473685</v>
      </c>
      <c r="D78" s="190">
        <v>19</v>
      </c>
    </row>
    <row r="79" spans="2:4" ht="15" customHeight="1" x14ac:dyDescent="0.25">
      <c r="B79" s="212" t="s">
        <v>282</v>
      </c>
      <c r="C79" s="238">
        <v>561833.33333333337</v>
      </c>
      <c r="D79" s="244">
        <v>3</v>
      </c>
    </row>
    <row r="80" spans="2:4" ht="15" customHeight="1" x14ac:dyDescent="0.25">
      <c r="B80" s="212" t="s">
        <v>247</v>
      </c>
      <c r="C80" s="238">
        <v>559871.42857142852</v>
      </c>
      <c r="D80" s="244">
        <v>7</v>
      </c>
    </row>
    <row r="81" spans="2:4" ht="15" customHeight="1" x14ac:dyDescent="0.25">
      <c r="B81" s="212" t="s">
        <v>202</v>
      </c>
      <c r="C81" s="182">
        <v>597663</v>
      </c>
      <c r="D81" s="190">
        <v>5</v>
      </c>
    </row>
    <row r="82" spans="2:4" ht="15" customHeight="1" x14ac:dyDescent="0.25">
      <c r="B82" s="212" t="s">
        <v>185</v>
      </c>
      <c r="C82" s="182">
        <v>615490</v>
      </c>
      <c r="D82" s="190">
        <v>10</v>
      </c>
    </row>
    <row r="83" spans="2:4" ht="15" customHeight="1" x14ac:dyDescent="0.25">
      <c r="B83" s="212" t="s">
        <v>186</v>
      </c>
      <c r="C83" s="238">
        <v>626771.09090909094</v>
      </c>
      <c r="D83" s="244">
        <v>11</v>
      </c>
    </row>
    <row r="84" spans="2:4" ht="15" customHeight="1" x14ac:dyDescent="0.25">
      <c r="B84" s="212" t="s">
        <v>163</v>
      </c>
      <c r="C84" s="238">
        <v>617516.80000000005</v>
      </c>
      <c r="D84" s="244">
        <v>5</v>
      </c>
    </row>
    <row r="85" spans="2:4" ht="15" customHeight="1" x14ac:dyDescent="0.25">
      <c r="B85" s="212" t="s">
        <v>189</v>
      </c>
      <c r="C85" s="182">
        <v>651900</v>
      </c>
      <c r="D85" s="190">
        <v>4</v>
      </c>
    </row>
    <row r="86" spans="2:4" ht="15" customHeight="1" x14ac:dyDescent="0.25">
      <c r="B86" s="212" t="s">
        <v>322</v>
      </c>
      <c r="C86" s="182">
        <v>644232.8529411765</v>
      </c>
      <c r="D86" s="190">
        <v>34</v>
      </c>
    </row>
    <row r="87" spans="2:4" ht="15" customHeight="1" x14ac:dyDescent="0.25">
      <c r="B87" s="212" t="s">
        <v>320</v>
      </c>
      <c r="C87" s="238">
        <v>611497.4615384615</v>
      </c>
      <c r="D87" s="244">
        <v>13</v>
      </c>
    </row>
    <row r="88" spans="2:4" ht="15" customHeight="1" x14ac:dyDescent="0.25">
      <c r="B88" s="212" t="s">
        <v>196</v>
      </c>
      <c r="C88" s="238">
        <v>595933.33333333337</v>
      </c>
      <c r="D88" s="244">
        <v>3</v>
      </c>
    </row>
    <row r="89" spans="2:4" ht="15" customHeight="1" x14ac:dyDescent="0.25">
      <c r="B89" s="212" t="s">
        <v>165</v>
      </c>
      <c r="C89" s="182">
        <v>582912.4</v>
      </c>
      <c r="D89" s="190">
        <v>5</v>
      </c>
    </row>
    <row r="90" spans="2:4" ht="15" customHeight="1" x14ac:dyDescent="0.25">
      <c r="B90" s="212" t="s">
        <v>166</v>
      </c>
      <c r="C90" s="182">
        <v>606566.16666666663</v>
      </c>
      <c r="D90" s="190">
        <v>6</v>
      </c>
    </row>
    <row r="91" spans="2:4" ht="15" customHeight="1" x14ac:dyDescent="0.25">
      <c r="B91" s="212" t="s">
        <v>167</v>
      </c>
      <c r="C91" s="238">
        <v>591622</v>
      </c>
      <c r="D91" s="244">
        <v>8</v>
      </c>
    </row>
    <row r="92" spans="2:4" ht="15" customHeight="1" x14ac:dyDescent="0.25">
      <c r="B92" s="212" t="s">
        <v>168</v>
      </c>
      <c r="C92" s="238">
        <v>635413.75</v>
      </c>
      <c r="D92" s="244">
        <v>4</v>
      </c>
    </row>
    <row r="93" spans="2:4" ht="15" customHeight="1" x14ac:dyDescent="0.25">
      <c r="B93" s="212" t="s">
        <v>170</v>
      </c>
      <c r="C93" s="182">
        <v>593307.33333333337</v>
      </c>
      <c r="D93" s="190">
        <v>6</v>
      </c>
    </row>
    <row r="94" spans="2:4" ht="15" customHeight="1" x14ac:dyDescent="0.25">
      <c r="B94" s="212" t="s">
        <v>203</v>
      </c>
      <c r="C94" s="182">
        <v>604940.5555555555</v>
      </c>
      <c r="D94" s="190">
        <v>9</v>
      </c>
    </row>
    <row r="95" spans="2:4" ht="15" customHeight="1" x14ac:dyDescent="0.25">
      <c r="B95" s="242" t="s">
        <v>285</v>
      </c>
      <c r="C95" s="248">
        <v>631454.85714285716</v>
      </c>
      <c r="D95" s="245">
        <v>14</v>
      </c>
    </row>
    <row r="96" spans="2:4" ht="15" customHeight="1" x14ac:dyDescent="0.25">
      <c r="B96" s="242" t="s">
        <v>283</v>
      </c>
      <c r="C96" s="248">
        <v>615629.16666666663</v>
      </c>
      <c r="D96" s="245">
        <v>24</v>
      </c>
    </row>
    <row r="97" spans="2:4" ht="15" customHeight="1" x14ac:dyDescent="0.25">
      <c r="B97" s="242" t="s">
        <v>284</v>
      </c>
      <c r="C97" s="248">
        <v>614737.2884615385</v>
      </c>
      <c r="D97" s="245">
        <v>156</v>
      </c>
    </row>
    <row r="98" spans="2:4" ht="15" customHeight="1" x14ac:dyDescent="0.25">
      <c r="B98" s="243" t="s">
        <v>328</v>
      </c>
      <c r="C98" s="249">
        <v>593707.27272727271</v>
      </c>
      <c r="D98" s="246">
        <v>11</v>
      </c>
    </row>
    <row r="99" spans="2:4" ht="15" customHeight="1" x14ac:dyDescent="0.25">
      <c r="B99" s="119" t="s">
        <v>296</v>
      </c>
      <c r="C99" s="123">
        <v>616077.33632286999</v>
      </c>
      <c r="D99" s="121">
        <v>223</v>
      </c>
    </row>
    <row r="100" spans="2:4" ht="15" customHeight="1" x14ac:dyDescent="0.25">
      <c r="B100" s="21"/>
      <c r="C100" s="61"/>
      <c r="D100" s="22"/>
    </row>
    <row r="101" spans="2:4" ht="15" customHeight="1" x14ac:dyDescent="0.25">
      <c r="B101" s="276" t="s">
        <v>21</v>
      </c>
      <c r="C101" s="279"/>
      <c r="D101" s="280"/>
    </row>
    <row r="102" spans="2:4" ht="15" customHeight="1" x14ac:dyDescent="0.25">
      <c r="B102" s="232" t="s">
        <v>35</v>
      </c>
      <c r="C102" s="239" t="s">
        <v>3</v>
      </c>
      <c r="D102" s="234" t="s">
        <v>4</v>
      </c>
    </row>
    <row r="103" spans="2:4" ht="15" customHeight="1" x14ac:dyDescent="0.25">
      <c r="B103" s="212" t="s">
        <v>244</v>
      </c>
      <c r="C103" s="238">
        <v>556779</v>
      </c>
      <c r="D103" s="238">
        <v>3</v>
      </c>
    </row>
    <row r="104" spans="2:4" ht="15" customHeight="1" x14ac:dyDescent="0.25">
      <c r="B104" s="212" t="s">
        <v>286</v>
      </c>
      <c r="C104" s="182">
        <v>550066.66666666663</v>
      </c>
      <c r="D104" s="182">
        <v>3</v>
      </c>
    </row>
    <row r="105" spans="2:4" ht="15" customHeight="1" x14ac:dyDescent="0.25">
      <c r="B105" s="212" t="s">
        <v>190</v>
      </c>
      <c r="C105" s="182">
        <v>581133.4</v>
      </c>
      <c r="D105" s="182">
        <v>5</v>
      </c>
    </row>
    <row r="106" spans="2:4" ht="15" customHeight="1" x14ac:dyDescent="0.25">
      <c r="B106" s="212" t="s">
        <v>191</v>
      </c>
      <c r="C106" s="238">
        <v>568501</v>
      </c>
      <c r="D106" s="238">
        <v>5</v>
      </c>
    </row>
    <row r="107" spans="2:4" ht="15" customHeight="1" x14ac:dyDescent="0.25">
      <c r="B107" s="212" t="s">
        <v>287</v>
      </c>
      <c r="C107" s="238">
        <v>565440.66666666663</v>
      </c>
      <c r="D107" s="238">
        <v>3</v>
      </c>
    </row>
    <row r="108" spans="2:4" ht="15" customHeight="1" x14ac:dyDescent="0.25">
      <c r="B108" s="212" t="s">
        <v>187</v>
      </c>
      <c r="C108" s="182">
        <v>625136</v>
      </c>
      <c r="D108" s="182">
        <v>4</v>
      </c>
    </row>
    <row r="109" spans="2:4" ht="15" customHeight="1" x14ac:dyDescent="0.25">
      <c r="B109" s="240" t="s">
        <v>188</v>
      </c>
      <c r="C109" s="182">
        <v>589785.33333333337</v>
      </c>
      <c r="D109" s="182">
        <v>3</v>
      </c>
    </row>
    <row r="110" spans="2:4" ht="15" customHeight="1" x14ac:dyDescent="0.25">
      <c r="B110" s="212" t="s">
        <v>288</v>
      </c>
      <c r="C110" s="238">
        <v>534695</v>
      </c>
      <c r="D110" s="238">
        <v>3</v>
      </c>
    </row>
    <row r="111" spans="2:4" ht="15" customHeight="1" x14ac:dyDescent="0.25">
      <c r="B111" s="212" t="s">
        <v>329</v>
      </c>
      <c r="C111" s="238">
        <v>654735</v>
      </c>
      <c r="D111" s="238">
        <v>3</v>
      </c>
    </row>
    <row r="112" spans="2:4" ht="15" customHeight="1" x14ac:dyDescent="0.25">
      <c r="B112" s="212" t="s">
        <v>289</v>
      </c>
      <c r="C112" s="182">
        <v>628973</v>
      </c>
      <c r="D112" s="182">
        <v>4</v>
      </c>
    </row>
    <row r="113" spans="2:4" ht="15" customHeight="1" x14ac:dyDescent="0.25">
      <c r="B113" s="212" t="s">
        <v>189</v>
      </c>
      <c r="C113" s="182">
        <v>647940</v>
      </c>
      <c r="D113" s="182">
        <v>5</v>
      </c>
    </row>
    <row r="114" spans="2:4" ht="15" customHeight="1" x14ac:dyDescent="0.25">
      <c r="B114" s="212" t="s">
        <v>172</v>
      </c>
      <c r="C114" s="238">
        <v>635512</v>
      </c>
      <c r="D114" s="238">
        <v>8</v>
      </c>
    </row>
    <row r="115" spans="2:4" ht="15" customHeight="1" x14ac:dyDescent="0.25">
      <c r="B115" s="212" t="s">
        <v>290</v>
      </c>
      <c r="C115" s="238">
        <v>556275</v>
      </c>
      <c r="D115" s="238">
        <v>4</v>
      </c>
    </row>
    <row r="116" spans="2:4" ht="15" customHeight="1" x14ac:dyDescent="0.25">
      <c r="B116" s="212" t="s">
        <v>291</v>
      </c>
      <c r="C116" s="182">
        <v>584702.5</v>
      </c>
      <c r="D116" s="182">
        <v>6</v>
      </c>
    </row>
    <row r="117" spans="2:4" ht="15" customHeight="1" x14ac:dyDescent="0.25">
      <c r="B117" s="212" t="s">
        <v>192</v>
      </c>
      <c r="C117" s="182">
        <v>636849.14285714284</v>
      </c>
      <c r="D117" s="182">
        <v>7</v>
      </c>
    </row>
    <row r="118" spans="2:4" ht="15" customHeight="1" x14ac:dyDescent="0.25">
      <c r="B118" s="212" t="s">
        <v>292</v>
      </c>
      <c r="C118" s="238">
        <v>556632.25</v>
      </c>
      <c r="D118" s="238">
        <v>4</v>
      </c>
    </row>
    <row r="119" spans="2:4" ht="15" customHeight="1" x14ac:dyDescent="0.25">
      <c r="B119" s="212" t="s">
        <v>333</v>
      </c>
      <c r="C119" s="238">
        <v>694375</v>
      </c>
      <c r="D119" s="238">
        <v>8</v>
      </c>
    </row>
    <row r="120" spans="2:4" ht="15" customHeight="1" x14ac:dyDescent="0.25">
      <c r="B120" s="212" t="s">
        <v>326</v>
      </c>
      <c r="C120" s="182">
        <v>721763.33333333337</v>
      </c>
      <c r="D120" s="182">
        <v>3</v>
      </c>
    </row>
    <row r="121" spans="2:4" ht="15" customHeight="1" x14ac:dyDescent="0.25">
      <c r="B121" s="119" t="s">
        <v>296</v>
      </c>
      <c r="C121" s="123">
        <v>609684.99065420555</v>
      </c>
      <c r="D121" s="121">
        <v>107</v>
      </c>
    </row>
    <row r="122" spans="2:4" ht="15" customHeight="1" x14ac:dyDescent="0.25"/>
    <row r="123" spans="2:4" ht="15" customHeight="1" x14ac:dyDescent="0.25">
      <c r="B123" s="276" t="s">
        <v>293</v>
      </c>
      <c r="C123" s="279"/>
      <c r="D123" s="280"/>
    </row>
    <row r="124" spans="2:4" ht="15" customHeight="1" x14ac:dyDescent="0.25">
      <c r="B124" s="232" t="s">
        <v>35</v>
      </c>
      <c r="C124" s="239" t="s">
        <v>3</v>
      </c>
      <c r="D124" s="234" t="s">
        <v>4</v>
      </c>
    </row>
    <row r="125" spans="2:4" ht="15" customHeight="1" x14ac:dyDescent="0.25">
      <c r="B125" s="212" t="s">
        <v>330</v>
      </c>
      <c r="C125" s="238">
        <v>664058.85714285716</v>
      </c>
      <c r="D125" s="238">
        <v>14</v>
      </c>
    </row>
    <row r="126" spans="2:4" ht="15" customHeight="1" x14ac:dyDescent="0.25">
      <c r="B126" s="212" t="s">
        <v>193</v>
      </c>
      <c r="C126" s="182">
        <v>609086.95652173914</v>
      </c>
      <c r="D126" s="182">
        <v>23</v>
      </c>
    </row>
    <row r="127" spans="2:4" ht="15" customHeight="1" x14ac:dyDescent="0.25">
      <c r="B127" s="212" t="s">
        <v>248</v>
      </c>
      <c r="C127" s="182">
        <v>661133.33333333337</v>
      </c>
      <c r="D127" s="182">
        <v>3</v>
      </c>
    </row>
    <row r="128" spans="2:4" ht="15" customHeight="1" x14ac:dyDescent="0.25">
      <c r="B128" s="212" t="s">
        <v>331</v>
      </c>
      <c r="C128" s="238">
        <v>624200</v>
      </c>
      <c r="D128" s="238">
        <v>3</v>
      </c>
    </row>
    <row r="129" spans="2:4" ht="15" customHeight="1" x14ac:dyDescent="0.25">
      <c r="B129" s="212" t="s">
        <v>194</v>
      </c>
      <c r="C129" s="238">
        <v>564025</v>
      </c>
      <c r="D129" s="238">
        <v>4</v>
      </c>
    </row>
    <row r="130" spans="2:4" ht="15" customHeight="1" x14ac:dyDescent="0.25">
      <c r="B130" s="212" t="s">
        <v>195</v>
      </c>
      <c r="C130" s="182">
        <v>625250</v>
      </c>
      <c r="D130" s="182">
        <v>4</v>
      </c>
    </row>
    <row r="131" spans="2:4" ht="15" customHeight="1" x14ac:dyDescent="0.25">
      <c r="B131" s="212" t="s">
        <v>337</v>
      </c>
      <c r="C131" s="182">
        <v>613500</v>
      </c>
      <c r="D131" s="182">
        <v>6</v>
      </c>
    </row>
    <row r="132" spans="2:4" ht="15" customHeight="1" x14ac:dyDescent="0.25">
      <c r="B132" s="212" t="s">
        <v>184</v>
      </c>
      <c r="C132" s="238">
        <v>725180</v>
      </c>
      <c r="D132" s="238">
        <v>5</v>
      </c>
    </row>
    <row r="133" spans="2:4" ht="15" customHeight="1" x14ac:dyDescent="0.25">
      <c r="B133" s="212" t="s">
        <v>325</v>
      </c>
      <c r="C133" s="238">
        <v>643000</v>
      </c>
      <c r="D133" s="238">
        <v>7</v>
      </c>
    </row>
    <row r="134" spans="2:4" ht="15" customHeight="1" x14ac:dyDescent="0.25">
      <c r="B134" s="212" t="s">
        <v>196</v>
      </c>
      <c r="C134" s="182">
        <v>645166.66666666663</v>
      </c>
      <c r="D134" s="182">
        <v>3</v>
      </c>
    </row>
    <row r="135" spans="2:4" ht="15" customHeight="1" x14ac:dyDescent="0.25">
      <c r="B135" s="212" t="s">
        <v>250</v>
      </c>
      <c r="C135" s="182">
        <v>721800</v>
      </c>
      <c r="D135" s="182">
        <v>5</v>
      </c>
    </row>
    <row r="136" spans="2:4" ht="15" customHeight="1" x14ac:dyDescent="0.25">
      <c r="B136" s="212" t="s">
        <v>332</v>
      </c>
      <c r="C136" s="238">
        <v>703685.61538461538</v>
      </c>
      <c r="D136" s="238">
        <v>13</v>
      </c>
    </row>
    <row r="137" spans="2:4" ht="15" customHeight="1" x14ac:dyDescent="0.25">
      <c r="B137" s="212" t="s">
        <v>333</v>
      </c>
      <c r="C137" s="238">
        <v>670012.5</v>
      </c>
      <c r="D137" s="238">
        <v>8</v>
      </c>
    </row>
    <row r="138" spans="2:4" ht="15" customHeight="1" x14ac:dyDescent="0.25">
      <c r="B138" s="212" t="s">
        <v>334</v>
      </c>
      <c r="C138" s="182">
        <v>575750</v>
      </c>
      <c r="D138" s="182">
        <v>8</v>
      </c>
    </row>
    <row r="139" spans="2:4" ht="15" customHeight="1" x14ac:dyDescent="0.25">
      <c r="B139" s="212" t="s">
        <v>326</v>
      </c>
      <c r="C139" s="182">
        <v>694471.0588235294</v>
      </c>
      <c r="D139" s="182">
        <v>17</v>
      </c>
    </row>
    <row r="140" spans="2:4" ht="15" customHeight="1" x14ac:dyDescent="0.25">
      <c r="B140" s="119" t="s">
        <v>296</v>
      </c>
      <c r="C140" s="123">
        <v>646607.15862068965</v>
      </c>
      <c r="D140" s="121">
        <v>145</v>
      </c>
    </row>
    <row r="141" spans="2:4" ht="15" customHeight="1" x14ac:dyDescent="0.25"/>
    <row r="142" spans="2:4" ht="15" customHeight="1" x14ac:dyDescent="0.25">
      <c r="B142" s="276" t="s">
        <v>201</v>
      </c>
      <c r="C142" s="279"/>
      <c r="D142" s="280"/>
    </row>
    <row r="143" spans="2:4" ht="15" customHeight="1" x14ac:dyDescent="0.25">
      <c r="B143" s="232" t="s">
        <v>35</v>
      </c>
      <c r="C143" s="239" t="s">
        <v>3</v>
      </c>
      <c r="D143" s="235" t="s">
        <v>4</v>
      </c>
    </row>
    <row r="144" spans="2:4" ht="15" customHeight="1" x14ac:dyDescent="0.25">
      <c r="B144" s="212" t="s">
        <v>294</v>
      </c>
      <c r="C144" s="238">
        <v>722000</v>
      </c>
      <c r="D144" s="238">
        <v>3</v>
      </c>
    </row>
    <row r="145" spans="2:4" ht="15" customHeight="1" x14ac:dyDescent="0.25">
      <c r="B145" s="212" t="s">
        <v>197</v>
      </c>
      <c r="C145" s="182">
        <v>738609.09090909094</v>
      </c>
      <c r="D145" s="182">
        <v>22</v>
      </c>
    </row>
    <row r="146" spans="2:4" ht="15" customHeight="1" x14ac:dyDescent="0.25">
      <c r="B146" s="212" t="s">
        <v>106</v>
      </c>
      <c r="C146" s="182">
        <v>750575</v>
      </c>
      <c r="D146" s="182">
        <v>4</v>
      </c>
    </row>
    <row r="147" spans="2:4" ht="15" customHeight="1" x14ac:dyDescent="0.25">
      <c r="B147" s="212" t="s">
        <v>331</v>
      </c>
      <c r="C147" s="238">
        <v>653496.07692307688</v>
      </c>
      <c r="D147" s="238">
        <v>13</v>
      </c>
    </row>
    <row r="148" spans="2:4" ht="15" customHeight="1" x14ac:dyDescent="0.25">
      <c r="B148" s="212" t="s">
        <v>324</v>
      </c>
      <c r="C148" s="238">
        <v>604048.75</v>
      </c>
      <c r="D148" s="238">
        <v>4</v>
      </c>
    </row>
    <row r="149" spans="2:4" ht="15" customHeight="1" x14ac:dyDescent="0.25">
      <c r="B149" s="212" t="s">
        <v>102</v>
      </c>
      <c r="C149" s="182">
        <v>657300</v>
      </c>
      <c r="D149" s="182">
        <v>3</v>
      </c>
    </row>
    <row r="150" spans="2:4" ht="15" customHeight="1" x14ac:dyDescent="0.25">
      <c r="B150" s="212" t="s">
        <v>162</v>
      </c>
      <c r="C150" s="182">
        <v>719520</v>
      </c>
      <c r="D150" s="182">
        <v>5</v>
      </c>
    </row>
    <row r="151" spans="2:4" ht="15" customHeight="1" x14ac:dyDescent="0.25">
      <c r="B151" s="212" t="s">
        <v>105</v>
      </c>
      <c r="C151" s="238">
        <v>718134.66666666663</v>
      </c>
      <c r="D151" s="238">
        <v>3</v>
      </c>
    </row>
    <row r="152" spans="2:4" ht="15" customHeight="1" x14ac:dyDescent="0.25">
      <c r="B152" s="212" t="s">
        <v>240</v>
      </c>
      <c r="C152" s="238">
        <v>663771.33333333337</v>
      </c>
      <c r="D152" s="238">
        <v>3</v>
      </c>
    </row>
    <row r="153" spans="2:4" ht="15" customHeight="1" x14ac:dyDescent="0.25">
      <c r="B153" s="212" t="s">
        <v>198</v>
      </c>
      <c r="C153" s="182">
        <v>721501</v>
      </c>
      <c r="D153" s="182">
        <v>4</v>
      </c>
    </row>
    <row r="154" spans="2:4" ht="15" customHeight="1" x14ac:dyDescent="0.25">
      <c r="B154" s="212" t="s">
        <v>199</v>
      </c>
      <c r="C154" s="182">
        <v>778278.125</v>
      </c>
      <c r="D154" s="182">
        <v>8</v>
      </c>
    </row>
    <row r="155" spans="2:4" ht="15" customHeight="1" x14ac:dyDescent="0.25">
      <c r="B155" s="212" t="s">
        <v>170</v>
      </c>
      <c r="C155" s="238">
        <v>721833.88888888888</v>
      </c>
      <c r="D155" s="238">
        <v>9</v>
      </c>
    </row>
    <row r="156" spans="2:4" ht="15" customHeight="1" x14ac:dyDescent="0.25">
      <c r="B156" s="212" t="s">
        <v>200</v>
      </c>
      <c r="C156" s="238">
        <v>833850</v>
      </c>
      <c r="D156" s="238">
        <v>4</v>
      </c>
    </row>
    <row r="157" spans="2:4" ht="15" customHeight="1" x14ac:dyDescent="0.25">
      <c r="B157" s="212" t="s">
        <v>334</v>
      </c>
      <c r="C157" s="182">
        <v>678754.16666666663</v>
      </c>
      <c r="D157" s="182">
        <v>24</v>
      </c>
    </row>
    <row r="158" spans="2:4" ht="15" customHeight="1" x14ac:dyDescent="0.25">
      <c r="B158" s="212" t="s">
        <v>174</v>
      </c>
      <c r="C158" s="182">
        <v>640171.42857142852</v>
      </c>
      <c r="D158" s="182">
        <v>7</v>
      </c>
    </row>
    <row r="159" spans="2:4" ht="15" customHeight="1" x14ac:dyDescent="0.25">
      <c r="B159" s="212" t="s">
        <v>175</v>
      </c>
      <c r="C159" s="238">
        <v>611766.66666666663</v>
      </c>
      <c r="D159" s="238">
        <v>3</v>
      </c>
    </row>
    <row r="160" spans="2:4" ht="15" customHeight="1" x14ac:dyDescent="0.25">
      <c r="B160" s="119" t="s">
        <v>296</v>
      </c>
      <c r="C160" s="123">
        <v>716556.10650887573</v>
      </c>
      <c r="D160" s="121">
        <v>169</v>
      </c>
    </row>
    <row r="161" spans="2:2" ht="15" customHeight="1" x14ac:dyDescent="0.25"/>
    <row r="166" spans="2:2" x14ac:dyDescent="0.25">
      <c r="B166" s="58"/>
    </row>
  </sheetData>
  <mergeCells count="11">
    <mergeCell ref="B142:D142"/>
    <mergeCell ref="B70:D70"/>
    <mergeCell ref="B55:D55"/>
    <mergeCell ref="B62:D62"/>
    <mergeCell ref="B101:D101"/>
    <mergeCell ref="B123:D123"/>
    <mergeCell ref="B1:D1"/>
    <mergeCell ref="B28:D28"/>
    <mergeCell ref="B38:D38"/>
    <mergeCell ref="B17:D17"/>
    <mergeCell ref="B3:D3"/>
  </mergeCells>
  <phoneticPr fontId="3" type="noConversion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6"/>
  <sheetViews>
    <sheetView workbookViewId="0">
      <selection activeCell="B164" sqref="B164:D227"/>
    </sheetView>
  </sheetViews>
  <sheetFormatPr baseColWidth="10" defaultRowHeight="13.2" x14ac:dyDescent="0.25"/>
  <cols>
    <col min="1" max="1" width="34.5546875" bestFit="1" customWidth="1"/>
    <col min="2" max="2" width="10.33203125" customWidth="1"/>
    <col min="3" max="3" width="8.6640625" customWidth="1"/>
    <col min="4" max="4" width="9.88671875" customWidth="1"/>
    <col min="5" max="5" width="11.44140625" customWidth="1"/>
    <col min="7" max="7" width="28.44140625" customWidth="1"/>
  </cols>
  <sheetData>
    <row r="1" spans="1:6" ht="17.399999999999999" x14ac:dyDescent="0.3">
      <c r="A1" s="250" t="s">
        <v>75</v>
      </c>
      <c r="B1" s="258"/>
      <c r="C1" s="258"/>
      <c r="D1" s="258"/>
      <c r="E1" s="258"/>
      <c r="F1" s="258"/>
    </row>
    <row r="2" spans="1:6" x14ac:dyDescent="0.25">
      <c r="A2" s="18"/>
    </row>
    <row r="3" spans="1:6" ht="15.6" x14ac:dyDescent="0.3">
      <c r="A3" s="283" t="s">
        <v>67</v>
      </c>
      <c r="B3" s="283"/>
      <c r="C3" s="283"/>
      <c r="D3" s="283"/>
      <c r="E3" s="260"/>
      <c r="F3" s="260"/>
    </row>
    <row r="4" spans="1:6" ht="9.9" customHeight="1" x14ac:dyDescent="0.25">
      <c r="A4" s="37"/>
    </row>
    <row r="5" spans="1:6" x14ac:dyDescent="0.25">
      <c r="A5" s="46" t="s">
        <v>34</v>
      </c>
      <c r="B5" s="30" t="s">
        <v>68</v>
      </c>
      <c r="C5" s="35" t="s">
        <v>72</v>
      </c>
      <c r="D5" s="30" t="s">
        <v>33</v>
      </c>
      <c r="E5" s="30" t="s">
        <v>73</v>
      </c>
    </row>
    <row r="6" spans="1:6" x14ac:dyDescent="0.25">
      <c r="A6" s="49" t="s">
        <v>47</v>
      </c>
      <c r="B6" s="51"/>
      <c r="C6" s="51"/>
      <c r="D6" s="51"/>
      <c r="E6" s="53" t="e">
        <f t="shared" ref="E6:E63" si="0" xml:space="preserve"> (B6/D6)*100</f>
        <v>#DIV/0!</v>
      </c>
    </row>
    <row r="7" spans="1:6" x14ac:dyDescent="0.25">
      <c r="A7" s="50" t="s">
        <v>39</v>
      </c>
      <c r="B7" s="52"/>
      <c r="C7" s="52"/>
      <c r="D7" s="52"/>
      <c r="E7" s="54" t="e">
        <f t="shared" si="0"/>
        <v>#DIV/0!</v>
      </c>
    </row>
    <row r="8" spans="1:6" x14ac:dyDescent="0.25">
      <c r="A8" s="50" t="s">
        <v>5</v>
      </c>
      <c r="B8" s="52"/>
      <c r="C8" s="52"/>
      <c r="D8" s="52"/>
      <c r="E8" s="54" t="e">
        <f t="shared" si="0"/>
        <v>#DIV/0!</v>
      </c>
    </row>
    <row r="9" spans="1:6" x14ac:dyDescent="0.25">
      <c r="A9" s="50" t="s">
        <v>40</v>
      </c>
      <c r="B9" s="52"/>
      <c r="C9" s="52"/>
      <c r="D9" s="52"/>
      <c r="E9" s="54" t="e">
        <f t="shared" si="0"/>
        <v>#DIV/0!</v>
      </c>
    </row>
    <row r="10" spans="1:6" x14ac:dyDescent="0.25">
      <c r="A10" s="50" t="s">
        <v>6</v>
      </c>
      <c r="B10" s="52"/>
      <c r="C10" s="52"/>
      <c r="D10" s="52"/>
      <c r="E10" s="54" t="e">
        <f t="shared" si="0"/>
        <v>#DIV/0!</v>
      </c>
    </row>
    <row r="11" spans="1:6" x14ac:dyDescent="0.25">
      <c r="A11" s="50" t="s">
        <v>49</v>
      </c>
      <c r="B11" s="52"/>
      <c r="C11" s="52"/>
      <c r="D11" s="52"/>
      <c r="E11" s="54" t="e">
        <f t="shared" si="0"/>
        <v>#DIV/0!</v>
      </c>
    </row>
    <row r="12" spans="1:6" x14ac:dyDescent="0.25">
      <c r="A12" s="50" t="s">
        <v>7</v>
      </c>
      <c r="B12" s="52"/>
      <c r="C12" s="52"/>
      <c r="D12" s="52"/>
      <c r="E12" s="54" t="e">
        <f t="shared" si="0"/>
        <v>#DIV/0!</v>
      </c>
    </row>
    <row r="13" spans="1:6" x14ac:dyDescent="0.25">
      <c r="A13" s="50" t="s">
        <v>50</v>
      </c>
      <c r="B13" s="52"/>
      <c r="C13" s="52"/>
      <c r="D13" s="52"/>
      <c r="E13" s="54" t="e">
        <f t="shared" si="0"/>
        <v>#DIV/0!</v>
      </c>
    </row>
    <row r="14" spans="1:6" x14ac:dyDescent="0.25">
      <c r="A14" s="50" t="s">
        <v>8</v>
      </c>
      <c r="B14" s="52"/>
      <c r="C14" s="52"/>
      <c r="D14" s="52"/>
      <c r="E14" s="54" t="e">
        <f t="shared" si="0"/>
        <v>#DIV/0!</v>
      </c>
    </row>
    <row r="15" spans="1:6" x14ac:dyDescent="0.25">
      <c r="A15" s="50" t="s">
        <v>9</v>
      </c>
      <c r="B15" s="52"/>
      <c r="C15" s="52"/>
      <c r="D15" s="52"/>
      <c r="E15" s="54" t="e">
        <f t="shared" si="0"/>
        <v>#DIV/0!</v>
      </c>
    </row>
    <row r="16" spans="1:6" x14ac:dyDescent="0.25">
      <c r="A16" s="50" t="s">
        <v>51</v>
      </c>
      <c r="B16" s="52"/>
      <c r="C16" s="52"/>
      <c r="D16" s="52"/>
      <c r="E16" s="54" t="e">
        <f t="shared" si="0"/>
        <v>#DIV/0!</v>
      </c>
    </row>
    <row r="17" spans="1:5" x14ac:dyDescent="0.25">
      <c r="A17" s="50" t="s">
        <v>52</v>
      </c>
      <c r="B17" s="52"/>
      <c r="C17" s="52"/>
      <c r="D17" s="52"/>
      <c r="E17" s="54" t="e">
        <f t="shared" si="0"/>
        <v>#DIV/0!</v>
      </c>
    </row>
    <row r="18" spans="1:5" x14ac:dyDescent="0.25">
      <c r="A18" s="50" t="s">
        <v>10</v>
      </c>
      <c r="B18" s="52"/>
      <c r="C18" s="52"/>
      <c r="D18" s="52"/>
      <c r="E18" s="54" t="e">
        <f t="shared" si="0"/>
        <v>#DIV/0!</v>
      </c>
    </row>
    <row r="19" spans="1:5" x14ac:dyDescent="0.25">
      <c r="A19" s="50" t="s">
        <v>79</v>
      </c>
      <c r="B19" s="52"/>
      <c r="C19" s="52"/>
      <c r="D19" s="52"/>
      <c r="E19" s="54" t="e">
        <f t="shared" si="0"/>
        <v>#DIV/0!</v>
      </c>
    </row>
    <row r="20" spans="1:5" x14ac:dyDescent="0.25">
      <c r="A20" s="50" t="s">
        <v>12</v>
      </c>
      <c r="B20" s="52"/>
      <c r="C20" s="52"/>
      <c r="D20" s="52"/>
      <c r="E20" s="54" t="e">
        <f t="shared" si="0"/>
        <v>#DIV/0!</v>
      </c>
    </row>
    <row r="21" spans="1:5" x14ac:dyDescent="0.25">
      <c r="A21" s="50" t="s">
        <v>36</v>
      </c>
      <c r="B21" s="52"/>
      <c r="C21" s="52"/>
      <c r="D21" s="52"/>
      <c r="E21" s="54" t="e">
        <f t="shared" si="0"/>
        <v>#DIV/0!</v>
      </c>
    </row>
    <row r="22" spans="1:5" x14ac:dyDescent="0.25">
      <c r="A22" s="50" t="s">
        <v>37</v>
      </c>
      <c r="B22" s="52"/>
      <c r="C22" s="52"/>
      <c r="D22" s="52"/>
      <c r="E22" s="54" t="e">
        <f t="shared" si="0"/>
        <v>#DIV/0!</v>
      </c>
    </row>
    <row r="23" spans="1:5" x14ac:dyDescent="0.25">
      <c r="A23" s="50" t="s">
        <v>13</v>
      </c>
      <c r="B23" s="52"/>
      <c r="C23" s="52"/>
      <c r="D23" s="52"/>
      <c r="E23" s="54" t="e">
        <f t="shared" si="0"/>
        <v>#DIV/0!</v>
      </c>
    </row>
    <row r="24" spans="1:5" x14ac:dyDescent="0.25">
      <c r="A24" s="50" t="s">
        <v>14</v>
      </c>
      <c r="B24" s="52"/>
      <c r="C24" s="52"/>
      <c r="D24" s="52"/>
      <c r="E24" s="54" t="e">
        <f t="shared" si="0"/>
        <v>#DIV/0!</v>
      </c>
    </row>
    <row r="25" spans="1:5" x14ac:dyDescent="0.25">
      <c r="A25" s="50" t="s">
        <v>15</v>
      </c>
      <c r="B25" s="52"/>
      <c r="C25" s="52"/>
      <c r="D25" s="52"/>
      <c r="E25" s="54" t="e">
        <f t="shared" si="0"/>
        <v>#DIV/0!</v>
      </c>
    </row>
    <row r="26" spans="1:5" x14ac:dyDescent="0.25">
      <c r="A26" s="50" t="s">
        <v>53</v>
      </c>
      <c r="B26" s="52"/>
      <c r="C26" s="52"/>
      <c r="D26" s="52"/>
      <c r="E26" s="54" t="e">
        <f t="shared" si="0"/>
        <v>#DIV/0!</v>
      </c>
    </row>
    <row r="27" spans="1:5" x14ac:dyDescent="0.25">
      <c r="A27" s="50" t="s">
        <v>16</v>
      </c>
      <c r="B27" s="52"/>
      <c r="C27" s="52"/>
      <c r="D27" s="52"/>
      <c r="E27" s="54" t="e">
        <f t="shared" si="0"/>
        <v>#DIV/0!</v>
      </c>
    </row>
    <row r="28" spans="1:5" x14ac:dyDescent="0.25">
      <c r="A28" s="50" t="s">
        <v>17</v>
      </c>
      <c r="B28" s="52"/>
      <c r="C28" s="52"/>
      <c r="D28" s="52"/>
      <c r="E28" s="54" t="e">
        <f t="shared" si="0"/>
        <v>#DIV/0!</v>
      </c>
    </row>
    <row r="29" spans="1:5" x14ac:dyDescent="0.25">
      <c r="A29" s="50" t="s">
        <v>54</v>
      </c>
      <c r="B29" s="52"/>
      <c r="C29" s="52"/>
      <c r="D29" s="52"/>
      <c r="E29" s="54" t="e">
        <f t="shared" si="0"/>
        <v>#DIV/0!</v>
      </c>
    </row>
    <row r="30" spans="1:5" x14ac:dyDescent="0.25">
      <c r="A30" s="50" t="s">
        <v>18</v>
      </c>
      <c r="B30" s="52"/>
      <c r="C30" s="52"/>
      <c r="D30" s="52"/>
      <c r="E30" s="54" t="e">
        <f t="shared" si="0"/>
        <v>#DIV/0!</v>
      </c>
    </row>
    <row r="31" spans="1:5" x14ac:dyDescent="0.25">
      <c r="A31" s="50" t="s">
        <v>38</v>
      </c>
      <c r="B31" s="52"/>
      <c r="C31" s="52"/>
      <c r="D31" s="52"/>
      <c r="E31" s="54" t="e">
        <f t="shared" si="0"/>
        <v>#DIV/0!</v>
      </c>
    </row>
    <row r="32" spans="1:5" x14ac:dyDescent="0.25">
      <c r="A32" s="50" t="s">
        <v>19</v>
      </c>
      <c r="B32" s="52"/>
      <c r="C32" s="52"/>
      <c r="D32" s="52"/>
      <c r="E32" s="54" t="e">
        <f t="shared" si="0"/>
        <v>#DIV/0!</v>
      </c>
    </row>
    <row r="33" spans="1:5" x14ac:dyDescent="0.25">
      <c r="A33" s="50" t="s">
        <v>20</v>
      </c>
      <c r="B33" s="52"/>
      <c r="C33" s="52"/>
      <c r="D33" s="52"/>
      <c r="E33" s="54" t="e">
        <f t="shared" si="0"/>
        <v>#DIV/0!</v>
      </c>
    </row>
    <row r="34" spans="1:5" x14ac:dyDescent="0.25">
      <c r="A34" s="50" t="s">
        <v>55</v>
      </c>
      <c r="B34" s="52"/>
      <c r="C34" s="52"/>
      <c r="D34" s="52"/>
      <c r="E34" s="54" t="e">
        <f t="shared" si="0"/>
        <v>#DIV/0!</v>
      </c>
    </row>
    <row r="35" spans="1:5" ht="12" customHeight="1" x14ac:dyDescent="0.25">
      <c r="A35" s="50" t="s">
        <v>21</v>
      </c>
      <c r="B35" s="52"/>
      <c r="C35" s="52"/>
      <c r="D35" s="52"/>
      <c r="E35" s="54" t="e">
        <f t="shared" si="0"/>
        <v>#DIV/0!</v>
      </c>
    </row>
    <row r="36" spans="1:5" x14ac:dyDescent="0.25">
      <c r="A36" s="50" t="s">
        <v>22</v>
      </c>
      <c r="B36" s="52"/>
      <c r="C36" s="52"/>
      <c r="D36" s="52"/>
      <c r="E36" s="54" t="e">
        <f t="shared" si="0"/>
        <v>#DIV/0!</v>
      </c>
    </row>
    <row r="37" spans="1:5" x14ac:dyDescent="0.25">
      <c r="A37" s="50" t="s">
        <v>42</v>
      </c>
      <c r="B37" s="52"/>
      <c r="C37" s="52"/>
      <c r="D37" s="52"/>
      <c r="E37" s="54" t="e">
        <f t="shared" si="0"/>
        <v>#DIV/0!</v>
      </c>
    </row>
    <row r="38" spans="1:5" x14ac:dyDescent="0.25">
      <c r="A38" s="50" t="s">
        <v>56</v>
      </c>
      <c r="B38" s="52"/>
      <c r="C38" s="52"/>
      <c r="D38" s="52"/>
      <c r="E38" s="54" t="e">
        <f t="shared" si="0"/>
        <v>#DIV/0!</v>
      </c>
    </row>
    <row r="39" spans="1:5" x14ac:dyDescent="0.25">
      <c r="A39" s="50" t="s">
        <v>81</v>
      </c>
      <c r="B39" s="52"/>
      <c r="C39" s="52"/>
      <c r="D39" s="52"/>
      <c r="E39" s="54" t="e">
        <f t="shared" si="0"/>
        <v>#DIV/0!</v>
      </c>
    </row>
    <row r="40" spans="1:5" x14ac:dyDescent="0.25">
      <c r="A40" s="50" t="s">
        <v>57</v>
      </c>
      <c r="B40" s="52"/>
      <c r="C40" s="52"/>
      <c r="D40" s="52"/>
      <c r="E40" s="54" t="e">
        <f t="shared" si="0"/>
        <v>#DIV/0!</v>
      </c>
    </row>
    <row r="41" spans="1:5" x14ac:dyDescent="0.25">
      <c r="A41" s="50" t="s">
        <v>23</v>
      </c>
      <c r="B41" s="52"/>
      <c r="C41" s="52"/>
      <c r="D41" s="52"/>
      <c r="E41" s="54" t="e">
        <f t="shared" si="0"/>
        <v>#DIV/0!</v>
      </c>
    </row>
    <row r="42" spans="1:5" x14ac:dyDescent="0.25">
      <c r="A42" s="50" t="s">
        <v>24</v>
      </c>
      <c r="B42" s="52"/>
      <c r="C42" s="52"/>
      <c r="D42" s="52"/>
      <c r="E42" s="54" t="e">
        <f t="shared" si="0"/>
        <v>#DIV/0!</v>
      </c>
    </row>
    <row r="43" spans="1:5" x14ac:dyDescent="0.25">
      <c r="A43" s="50" t="s">
        <v>58</v>
      </c>
      <c r="B43" s="52"/>
      <c r="C43" s="52"/>
      <c r="D43" s="52"/>
      <c r="E43" s="54" t="e">
        <f t="shared" si="0"/>
        <v>#DIV/0!</v>
      </c>
    </row>
    <row r="44" spans="1:5" x14ac:dyDescent="0.25">
      <c r="A44" s="50" t="s">
        <v>25</v>
      </c>
      <c r="B44" s="52"/>
      <c r="C44" s="52"/>
      <c r="D44" s="52"/>
      <c r="E44" s="54" t="e">
        <f t="shared" si="0"/>
        <v>#DIV/0!</v>
      </c>
    </row>
    <row r="45" spans="1:5" x14ac:dyDescent="0.25">
      <c r="A45" s="50" t="s">
        <v>26</v>
      </c>
      <c r="B45" s="52"/>
      <c r="C45" s="52"/>
      <c r="D45" s="52"/>
      <c r="E45" s="54" t="e">
        <f t="shared" si="0"/>
        <v>#DIV/0!</v>
      </c>
    </row>
    <row r="46" spans="1:5" x14ac:dyDescent="0.25">
      <c r="A46" s="50" t="s">
        <v>59</v>
      </c>
      <c r="B46" s="52"/>
      <c r="C46" s="52"/>
      <c r="D46" s="52"/>
      <c r="E46" s="54" t="e">
        <f t="shared" si="0"/>
        <v>#DIV/0!</v>
      </c>
    </row>
    <row r="47" spans="1:5" x14ac:dyDescent="0.25">
      <c r="A47" s="50" t="s">
        <v>27</v>
      </c>
      <c r="B47" s="52"/>
      <c r="C47" s="52"/>
      <c r="D47" s="52"/>
      <c r="E47" s="54" t="e">
        <f t="shared" si="0"/>
        <v>#DIV/0!</v>
      </c>
    </row>
    <row r="48" spans="1:5" x14ac:dyDescent="0.25">
      <c r="A48" s="50" t="s">
        <v>43</v>
      </c>
      <c r="B48" s="52"/>
      <c r="C48" s="52"/>
      <c r="D48" s="52"/>
      <c r="E48" s="54" t="e">
        <f t="shared" si="0"/>
        <v>#DIV/0!</v>
      </c>
    </row>
    <row r="49" spans="1:5" x14ac:dyDescent="0.25">
      <c r="A49" s="50" t="s">
        <v>60</v>
      </c>
      <c r="B49" s="52"/>
      <c r="C49" s="52"/>
      <c r="D49" s="52"/>
      <c r="E49" s="54" t="e">
        <f t="shared" si="0"/>
        <v>#DIV/0!</v>
      </c>
    </row>
    <row r="50" spans="1:5" x14ac:dyDescent="0.25">
      <c r="A50" s="50" t="s">
        <v>29</v>
      </c>
      <c r="B50" s="52"/>
      <c r="C50" s="52"/>
      <c r="D50" s="52"/>
      <c r="E50" s="54" t="e">
        <f t="shared" si="0"/>
        <v>#DIV/0!</v>
      </c>
    </row>
    <row r="51" spans="1:5" x14ac:dyDescent="0.25">
      <c r="A51" s="50" t="s">
        <v>83</v>
      </c>
      <c r="B51" s="52"/>
      <c r="C51" s="52"/>
      <c r="D51" s="52"/>
      <c r="E51" s="54" t="e">
        <f t="shared" si="0"/>
        <v>#DIV/0!</v>
      </c>
    </row>
    <row r="52" spans="1:5" x14ac:dyDescent="0.25">
      <c r="A52" s="50" t="s">
        <v>61</v>
      </c>
      <c r="B52" s="52"/>
      <c r="C52" s="52"/>
      <c r="D52" s="52"/>
      <c r="E52" s="54" t="e">
        <f t="shared" si="0"/>
        <v>#DIV/0!</v>
      </c>
    </row>
    <row r="53" spans="1:5" x14ac:dyDescent="0.25">
      <c r="A53" s="50" t="s">
        <v>62</v>
      </c>
      <c r="B53" s="52"/>
      <c r="C53" s="52"/>
      <c r="D53" s="52"/>
      <c r="E53" s="54" t="e">
        <f t="shared" si="0"/>
        <v>#DIV/0!</v>
      </c>
    </row>
    <row r="54" spans="1:5" x14ac:dyDescent="0.25">
      <c r="A54" s="50" t="s">
        <v>30</v>
      </c>
      <c r="B54" s="52"/>
      <c r="C54" s="52"/>
      <c r="D54" s="52"/>
      <c r="E54" s="54" t="e">
        <f t="shared" si="0"/>
        <v>#DIV/0!</v>
      </c>
    </row>
    <row r="55" spans="1:5" x14ac:dyDescent="0.25">
      <c r="A55" s="50" t="s">
        <v>85</v>
      </c>
      <c r="B55" s="52"/>
      <c r="C55" s="52"/>
      <c r="D55" s="52"/>
      <c r="E55" s="54" t="e">
        <f t="shared" si="0"/>
        <v>#DIV/0!</v>
      </c>
    </row>
    <row r="56" spans="1:5" x14ac:dyDescent="0.25">
      <c r="A56" s="50" t="s">
        <v>86</v>
      </c>
      <c r="B56" s="52"/>
      <c r="C56" s="52"/>
      <c r="D56" s="52"/>
      <c r="E56" s="54" t="e">
        <f t="shared" si="0"/>
        <v>#DIV/0!</v>
      </c>
    </row>
    <row r="57" spans="1:5" x14ac:dyDescent="0.25">
      <c r="A57" s="50" t="s">
        <v>87</v>
      </c>
      <c r="B57" s="52"/>
      <c r="C57" s="52"/>
      <c r="D57" s="52"/>
      <c r="E57" s="54" t="e">
        <f t="shared" si="0"/>
        <v>#DIV/0!</v>
      </c>
    </row>
    <row r="58" spans="1:5" x14ac:dyDescent="0.25">
      <c r="A58" s="50" t="s">
        <v>31</v>
      </c>
      <c r="B58" s="52"/>
      <c r="C58" s="52"/>
      <c r="D58" s="52"/>
      <c r="E58" s="54" t="e">
        <f t="shared" si="0"/>
        <v>#DIV/0!</v>
      </c>
    </row>
    <row r="59" spans="1:5" x14ac:dyDescent="0.25">
      <c r="A59" s="50" t="s">
        <v>32</v>
      </c>
      <c r="B59" s="52"/>
      <c r="C59" s="52"/>
      <c r="D59" s="52"/>
      <c r="E59" s="54" t="e">
        <f t="shared" si="0"/>
        <v>#DIV/0!</v>
      </c>
    </row>
    <row r="60" spans="1:5" x14ac:dyDescent="0.25">
      <c r="A60" s="50" t="s">
        <v>63</v>
      </c>
      <c r="B60" s="52"/>
      <c r="C60" s="52"/>
      <c r="D60" s="52"/>
      <c r="E60" s="54" t="e">
        <f t="shared" si="0"/>
        <v>#DIV/0!</v>
      </c>
    </row>
    <row r="61" spans="1:5" x14ac:dyDescent="0.25">
      <c r="A61" s="50" t="s">
        <v>64</v>
      </c>
      <c r="B61" s="52"/>
      <c r="C61" s="52"/>
      <c r="D61" s="52"/>
      <c r="E61" s="54" t="e">
        <f t="shared" si="0"/>
        <v>#DIV/0!</v>
      </c>
    </row>
    <row r="62" spans="1:5" x14ac:dyDescent="0.25">
      <c r="A62" s="50" t="s">
        <v>44</v>
      </c>
      <c r="B62" s="52"/>
      <c r="C62" s="52"/>
      <c r="D62" s="52"/>
      <c r="E62" s="54" t="e">
        <f t="shared" si="0"/>
        <v>#DIV/0!</v>
      </c>
    </row>
    <row r="63" spans="1:5" x14ac:dyDescent="0.25">
      <c r="A63" s="43" t="s">
        <v>45</v>
      </c>
      <c r="B63" s="33"/>
      <c r="C63" s="33"/>
      <c r="D63" s="33"/>
      <c r="E63" s="23" t="e">
        <f t="shared" si="0"/>
        <v>#DIV/0!</v>
      </c>
    </row>
    <row r="64" spans="1:5" x14ac:dyDescent="0.25">
      <c r="A64" s="45" t="s">
        <v>46</v>
      </c>
      <c r="B64" s="34"/>
      <c r="C64" s="34"/>
      <c r="D64" s="34"/>
      <c r="E64" s="31" t="e">
        <f xml:space="preserve"> (B64/D64)*100</f>
        <v>#DIV/0!</v>
      </c>
    </row>
    <row r="65" spans="1:5" x14ac:dyDescent="0.25">
      <c r="A65" s="18"/>
    </row>
    <row r="66" spans="1:5" ht="15.6" x14ac:dyDescent="0.3">
      <c r="A66" s="281" t="s">
        <v>69</v>
      </c>
      <c r="B66" s="281"/>
      <c r="C66" s="281"/>
      <c r="D66" s="281"/>
      <c r="E66" s="282"/>
    </row>
    <row r="67" spans="1:5" ht="9.9" customHeight="1" x14ac:dyDescent="0.25">
      <c r="A67" s="37"/>
    </row>
    <row r="68" spans="1:5" x14ac:dyDescent="0.25">
      <c r="A68" s="46" t="s">
        <v>34</v>
      </c>
      <c r="B68" s="30" t="s">
        <v>68</v>
      </c>
      <c r="C68" s="35" t="s">
        <v>72</v>
      </c>
      <c r="D68" s="30" t="s">
        <v>33</v>
      </c>
      <c r="E68" s="30" t="s">
        <v>73</v>
      </c>
    </row>
    <row r="69" spans="1:5" x14ac:dyDescent="0.25">
      <c r="A69" s="44" t="s">
        <v>47</v>
      </c>
      <c r="B69" s="38"/>
      <c r="C69" s="38"/>
      <c r="D69" s="38"/>
      <c r="E69" s="47" t="e">
        <f t="shared" ref="E69:E128" si="1" xml:space="preserve"> (B69/D69)*100</f>
        <v>#DIV/0!</v>
      </c>
    </row>
    <row r="70" spans="1:5" x14ac:dyDescent="0.25">
      <c r="A70" s="50" t="s">
        <v>39</v>
      </c>
      <c r="B70" s="52"/>
      <c r="C70" s="52"/>
      <c r="D70" s="52"/>
      <c r="E70" s="54" t="e">
        <f t="shared" si="1"/>
        <v>#DIV/0!</v>
      </c>
    </row>
    <row r="71" spans="1:5" x14ac:dyDescent="0.25">
      <c r="A71" s="50" t="s">
        <v>5</v>
      </c>
      <c r="B71" s="52"/>
      <c r="C71" s="52"/>
      <c r="D71" s="52"/>
      <c r="E71" s="54" t="e">
        <f t="shared" si="1"/>
        <v>#DIV/0!</v>
      </c>
    </row>
    <row r="72" spans="1:5" x14ac:dyDescent="0.25">
      <c r="A72" s="50" t="s">
        <v>40</v>
      </c>
      <c r="B72" s="52"/>
      <c r="C72" s="52"/>
      <c r="D72" s="52"/>
      <c r="E72" s="54" t="e">
        <f t="shared" si="1"/>
        <v>#DIV/0!</v>
      </c>
    </row>
    <row r="73" spans="1:5" x14ac:dyDescent="0.25">
      <c r="A73" s="50" t="s">
        <v>6</v>
      </c>
      <c r="B73" s="52"/>
      <c r="C73" s="52"/>
      <c r="D73" s="52"/>
      <c r="E73" s="54" t="e">
        <f t="shared" si="1"/>
        <v>#DIV/0!</v>
      </c>
    </row>
    <row r="74" spans="1:5" x14ac:dyDescent="0.25">
      <c r="A74" s="50" t="s">
        <v>49</v>
      </c>
      <c r="B74" s="52"/>
      <c r="C74" s="52"/>
      <c r="D74" s="52"/>
      <c r="E74" s="54" t="e">
        <f t="shared" si="1"/>
        <v>#DIV/0!</v>
      </c>
    </row>
    <row r="75" spans="1:5" x14ac:dyDescent="0.25">
      <c r="A75" s="50" t="s">
        <v>7</v>
      </c>
      <c r="B75" s="52"/>
      <c r="C75" s="52"/>
      <c r="D75" s="52"/>
      <c r="E75" s="54" t="e">
        <f t="shared" si="1"/>
        <v>#DIV/0!</v>
      </c>
    </row>
    <row r="76" spans="1:5" x14ac:dyDescent="0.25">
      <c r="A76" s="50" t="s">
        <v>50</v>
      </c>
      <c r="B76" s="52"/>
      <c r="C76" s="52"/>
      <c r="D76" s="52"/>
      <c r="E76" s="54" t="e">
        <f t="shared" si="1"/>
        <v>#DIV/0!</v>
      </c>
    </row>
    <row r="77" spans="1:5" x14ac:dyDescent="0.25">
      <c r="A77" s="50" t="s">
        <v>8</v>
      </c>
      <c r="B77" s="52"/>
      <c r="C77" s="52"/>
      <c r="D77" s="52"/>
      <c r="E77" s="54" t="e">
        <f t="shared" si="1"/>
        <v>#DIV/0!</v>
      </c>
    </row>
    <row r="78" spans="1:5" x14ac:dyDescent="0.25">
      <c r="A78" s="50" t="s">
        <v>9</v>
      </c>
      <c r="B78" s="52"/>
      <c r="C78" s="52"/>
      <c r="D78" s="52"/>
      <c r="E78" s="54" t="e">
        <f t="shared" si="1"/>
        <v>#DIV/0!</v>
      </c>
    </row>
    <row r="79" spans="1:5" x14ac:dyDescent="0.25">
      <c r="A79" s="50" t="s">
        <v>51</v>
      </c>
      <c r="B79" s="52"/>
      <c r="C79" s="52"/>
      <c r="D79" s="52"/>
      <c r="E79" s="54" t="e">
        <f t="shared" si="1"/>
        <v>#DIV/0!</v>
      </c>
    </row>
    <row r="80" spans="1:5" x14ac:dyDescent="0.25">
      <c r="A80" s="50" t="s">
        <v>52</v>
      </c>
      <c r="B80" s="52"/>
      <c r="C80" s="52"/>
      <c r="D80" s="52"/>
      <c r="E80" s="54" t="e">
        <f t="shared" si="1"/>
        <v>#DIV/0!</v>
      </c>
    </row>
    <row r="81" spans="1:5" x14ac:dyDescent="0.25">
      <c r="A81" s="50" t="s">
        <v>10</v>
      </c>
      <c r="B81" s="52"/>
      <c r="C81" s="52"/>
      <c r="D81" s="52"/>
      <c r="E81" s="54" t="e">
        <f t="shared" si="1"/>
        <v>#DIV/0!</v>
      </c>
    </row>
    <row r="82" spans="1:5" x14ac:dyDescent="0.25">
      <c r="A82" s="50" t="s">
        <v>79</v>
      </c>
      <c r="B82" s="52"/>
      <c r="C82" s="52"/>
      <c r="D82" s="52"/>
      <c r="E82" s="54" t="e">
        <f t="shared" si="1"/>
        <v>#DIV/0!</v>
      </c>
    </row>
    <row r="83" spans="1:5" x14ac:dyDescent="0.25">
      <c r="A83" s="50" t="s">
        <v>12</v>
      </c>
      <c r="B83" s="52"/>
      <c r="C83" s="52"/>
      <c r="D83" s="52"/>
      <c r="E83" s="54" t="e">
        <f t="shared" si="1"/>
        <v>#DIV/0!</v>
      </c>
    </row>
    <row r="84" spans="1:5" x14ac:dyDescent="0.25">
      <c r="A84" s="50" t="s">
        <v>36</v>
      </c>
      <c r="B84" s="52"/>
      <c r="C84" s="52"/>
      <c r="D84" s="52"/>
      <c r="E84" s="54" t="e">
        <f t="shared" si="1"/>
        <v>#DIV/0!</v>
      </c>
    </row>
    <row r="85" spans="1:5" x14ac:dyDescent="0.25">
      <c r="A85" s="50" t="s">
        <v>37</v>
      </c>
      <c r="B85" s="52"/>
      <c r="C85" s="52"/>
      <c r="D85" s="52"/>
      <c r="E85" s="54" t="e">
        <f t="shared" si="1"/>
        <v>#DIV/0!</v>
      </c>
    </row>
    <row r="86" spans="1:5" x14ac:dyDescent="0.25">
      <c r="A86" s="50" t="s">
        <v>13</v>
      </c>
      <c r="B86" s="52"/>
      <c r="C86" s="52"/>
      <c r="D86" s="52"/>
      <c r="E86" s="54" t="e">
        <f t="shared" si="1"/>
        <v>#DIV/0!</v>
      </c>
    </row>
    <row r="87" spans="1:5" x14ac:dyDescent="0.25">
      <c r="A87" s="50" t="s">
        <v>14</v>
      </c>
      <c r="B87" s="52"/>
      <c r="C87" s="52"/>
      <c r="D87" s="52"/>
      <c r="E87" s="54" t="e">
        <f t="shared" si="1"/>
        <v>#DIV/0!</v>
      </c>
    </row>
    <row r="88" spans="1:5" x14ac:dyDescent="0.25">
      <c r="A88" s="50" t="s">
        <v>15</v>
      </c>
      <c r="B88" s="52"/>
      <c r="C88" s="52"/>
      <c r="D88" s="52"/>
      <c r="E88" s="54" t="e">
        <f t="shared" si="1"/>
        <v>#DIV/0!</v>
      </c>
    </row>
    <row r="89" spans="1:5" x14ac:dyDescent="0.25">
      <c r="A89" s="50" t="s">
        <v>53</v>
      </c>
      <c r="B89" s="52"/>
      <c r="C89" s="52"/>
      <c r="D89" s="52"/>
      <c r="E89" s="54" t="e">
        <f t="shared" si="1"/>
        <v>#DIV/0!</v>
      </c>
    </row>
    <row r="90" spans="1:5" x14ac:dyDescent="0.25">
      <c r="A90" s="50" t="s">
        <v>16</v>
      </c>
      <c r="B90" s="52"/>
      <c r="C90" s="52"/>
      <c r="D90" s="52"/>
      <c r="E90" s="54" t="e">
        <f t="shared" si="1"/>
        <v>#DIV/0!</v>
      </c>
    </row>
    <row r="91" spans="1:5" x14ac:dyDescent="0.25">
      <c r="A91" s="50" t="s">
        <v>17</v>
      </c>
      <c r="B91" s="52"/>
      <c r="C91" s="52"/>
      <c r="D91" s="52"/>
      <c r="E91" s="54" t="e">
        <f t="shared" si="1"/>
        <v>#DIV/0!</v>
      </c>
    </row>
    <row r="92" spans="1:5" x14ac:dyDescent="0.25">
      <c r="A92" s="50" t="s">
        <v>54</v>
      </c>
      <c r="B92" s="52"/>
      <c r="C92" s="52"/>
      <c r="D92" s="52"/>
      <c r="E92" s="54" t="e">
        <f t="shared" si="1"/>
        <v>#DIV/0!</v>
      </c>
    </row>
    <row r="93" spans="1:5" x14ac:dyDescent="0.25">
      <c r="A93" s="50" t="s">
        <v>18</v>
      </c>
      <c r="B93" s="52"/>
      <c r="C93" s="52"/>
      <c r="D93" s="52"/>
      <c r="E93" s="54" t="e">
        <f t="shared" si="1"/>
        <v>#DIV/0!</v>
      </c>
    </row>
    <row r="94" spans="1:5" x14ac:dyDescent="0.25">
      <c r="A94" s="50" t="s">
        <v>38</v>
      </c>
      <c r="B94" s="52"/>
      <c r="C94" s="52"/>
      <c r="D94" s="52"/>
      <c r="E94" s="54" t="e">
        <f t="shared" si="1"/>
        <v>#DIV/0!</v>
      </c>
    </row>
    <row r="95" spans="1:5" x14ac:dyDescent="0.25">
      <c r="A95" s="50" t="s">
        <v>19</v>
      </c>
      <c r="B95" s="52"/>
      <c r="C95" s="52"/>
      <c r="D95" s="52"/>
      <c r="E95" s="54" t="e">
        <f t="shared" si="1"/>
        <v>#DIV/0!</v>
      </c>
    </row>
    <row r="96" spans="1:5" x14ac:dyDescent="0.25">
      <c r="A96" s="50" t="s">
        <v>20</v>
      </c>
      <c r="B96" s="52"/>
      <c r="C96" s="52"/>
      <c r="D96" s="52"/>
      <c r="E96" s="54" t="e">
        <f t="shared" si="1"/>
        <v>#DIV/0!</v>
      </c>
    </row>
    <row r="97" spans="1:5" x14ac:dyDescent="0.25">
      <c r="A97" s="50" t="s">
        <v>55</v>
      </c>
      <c r="B97" s="52"/>
      <c r="C97" s="52"/>
      <c r="D97" s="52"/>
      <c r="E97" s="54" t="e">
        <f t="shared" si="1"/>
        <v>#DIV/0!</v>
      </c>
    </row>
    <row r="98" spans="1:5" x14ac:dyDescent="0.25">
      <c r="A98" s="50" t="s">
        <v>21</v>
      </c>
      <c r="B98" s="52"/>
      <c r="C98" s="52"/>
      <c r="D98" s="52"/>
      <c r="E98" s="54" t="e">
        <f t="shared" si="1"/>
        <v>#DIV/0!</v>
      </c>
    </row>
    <row r="99" spans="1:5" x14ac:dyDescent="0.25">
      <c r="A99" s="50" t="s">
        <v>22</v>
      </c>
      <c r="B99" s="52"/>
      <c r="C99" s="52"/>
      <c r="D99" s="52"/>
      <c r="E99" s="54" t="e">
        <f t="shared" si="1"/>
        <v>#DIV/0!</v>
      </c>
    </row>
    <row r="100" spans="1:5" x14ac:dyDescent="0.25">
      <c r="A100" s="50" t="s">
        <v>42</v>
      </c>
      <c r="B100" s="52"/>
      <c r="C100" s="52"/>
      <c r="D100" s="52"/>
      <c r="E100" s="54" t="e">
        <f t="shared" si="1"/>
        <v>#DIV/0!</v>
      </c>
    </row>
    <row r="101" spans="1:5" x14ac:dyDescent="0.25">
      <c r="A101" s="50" t="s">
        <v>56</v>
      </c>
      <c r="B101" s="52"/>
      <c r="C101" s="52"/>
      <c r="D101" s="52"/>
      <c r="E101" s="54" t="e">
        <f t="shared" si="1"/>
        <v>#DIV/0!</v>
      </c>
    </row>
    <row r="102" spans="1:5" x14ac:dyDescent="0.25">
      <c r="A102" s="50" t="s">
        <v>81</v>
      </c>
      <c r="B102" s="52"/>
      <c r="C102" s="52"/>
      <c r="D102" s="52"/>
      <c r="E102" s="54" t="e">
        <f t="shared" si="1"/>
        <v>#DIV/0!</v>
      </c>
    </row>
    <row r="103" spans="1:5" x14ac:dyDescent="0.25">
      <c r="A103" s="50" t="s">
        <v>57</v>
      </c>
      <c r="B103" s="52"/>
      <c r="C103" s="52"/>
      <c r="D103" s="52"/>
      <c r="E103" s="54" t="e">
        <f t="shared" si="1"/>
        <v>#DIV/0!</v>
      </c>
    </row>
    <row r="104" spans="1:5" x14ac:dyDescent="0.25">
      <c r="A104" s="50" t="s">
        <v>23</v>
      </c>
      <c r="B104" s="52"/>
      <c r="C104" s="52"/>
      <c r="D104" s="52"/>
      <c r="E104" s="54" t="e">
        <f t="shared" si="1"/>
        <v>#DIV/0!</v>
      </c>
    </row>
    <row r="105" spans="1:5" x14ac:dyDescent="0.25">
      <c r="A105" s="50" t="s">
        <v>24</v>
      </c>
      <c r="B105" s="52"/>
      <c r="C105" s="52"/>
      <c r="D105" s="52"/>
      <c r="E105" s="54" t="e">
        <f t="shared" si="1"/>
        <v>#DIV/0!</v>
      </c>
    </row>
    <row r="106" spans="1:5" x14ac:dyDescent="0.25">
      <c r="A106" s="50" t="s">
        <v>58</v>
      </c>
      <c r="B106" s="52"/>
      <c r="C106" s="52"/>
      <c r="D106" s="52"/>
      <c r="E106" s="54" t="e">
        <f t="shared" si="1"/>
        <v>#DIV/0!</v>
      </c>
    </row>
    <row r="107" spans="1:5" x14ac:dyDescent="0.25">
      <c r="A107" s="50" t="s">
        <v>25</v>
      </c>
      <c r="B107" s="52"/>
      <c r="C107" s="52"/>
      <c r="D107" s="52"/>
      <c r="E107" s="54" t="e">
        <f t="shared" si="1"/>
        <v>#DIV/0!</v>
      </c>
    </row>
    <row r="108" spans="1:5" x14ac:dyDescent="0.25">
      <c r="A108" s="50" t="s">
        <v>26</v>
      </c>
      <c r="B108" s="52"/>
      <c r="C108" s="52"/>
      <c r="D108" s="52"/>
      <c r="E108" s="54" t="e">
        <f t="shared" si="1"/>
        <v>#DIV/0!</v>
      </c>
    </row>
    <row r="109" spans="1:5" x14ac:dyDescent="0.25">
      <c r="A109" s="50" t="s">
        <v>59</v>
      </c>
      <c r="B109" s="52"/>
      <c r="C109" s="52"/>
      <c r="D109" s="52"/>
      <c r="E109" s="54" t="e">
        <f t="shared" si="1"/>
        <v>#DIV/0!</v>
      </c>
    </row>
    <row r="110" spans="1:5" x14ac:dyDescent="0.25">
      <c r="A110" s="50" t="s">
        <v>27</v>
      </c>
      <c r="B110" s="52"/>
      <c r="C110" s="52"/>
      <c r="D110" s="52"/>
      <c r="E110" s="54" t="e">
        <f t="shared" si="1"/>
        <v>#DIV/0!</v>
      </c>
    </row>
    <row r="111" spans="1:5" x14ac:dyDescent="0.25">
      <c r="A111" s="50" t="s">
        <v>43</v>
      </c>
      <c r="B111" s="52"/>
      <c r="C111" s="52"/>
      <c r="D111" s="52"/>
      <c r="E111" s="54" t="e">
        <f t="shared" si="1"/>
        <v>#DIV/0!</v>
      </c>
    </row>
    <row r="112" spans="1:5" x14ac:dyDescent="0.25">
      <c r="A112" s="50" t="s">
        <v>28</v>
      </c>
      <c r="B112" s="52"/>
      <c r="C112" s="52"/>
      <c r="D112" s="52"/>
      <c r="E112" s="54" t="e">
        <f t="shared" si="1"/>
        <v>#DIV/0!</v>
      </c>
    </row>
    <row r="113" spans="1:5" x14ac:dyDescent="0.25">
      <c r="A113" s="50" t="s">
        <v>60</v>
      </c>
      <c r="B113" s="52"/>
      <c r="C113" s="52"/>
      <c r="D113" s="52"/>
      <c r="E113" s="54" t="e">
        <f t="shared" si="1"/>
        <v>#DIV/0!</v>
      </c>
    </row>
    <row r="114" spans="1:5" x14ac:dyDescent="0.25">
      <c r="A114" s="50" t="s">
        <v>29</v>
      </c>
      <c r="B114" s="52"/>
      <c r="C114" s="52"/>
      <c r="D114" s="52"/>
      <c r="E114" s="54" t="e">
        <f t="shared" si="1"/>
        <v>#DIV/0!</v>
      </c>
    </row>
    <row r="115" spans="1:5" x14ac:dyDescent="0.25">
      <c r="A115" s="50" t="s">
        <v>83</v>
      </c>
      <c r="B115" s="52"/>
      <c r="C115" s="52"/>
      <c r="D115" s="52"/>
      <c r="E115" s="54" t="e">
        <f t="shared" si="1"/>
        <v>#DIV/0!</v>
      </c>
    </row>
    <row r="116" spans="1:5" x14ac:dyDescent="0.25">
      <c r="A116" s="50" t="s">
        <v>61</v>
      </c>
      <c r="B116" s="52"/>
      <c r="C116" s="52"/>
      <c r="D116" s="52"/>
      <c r="E116" s="54" t="e">
        <f t="shared" si="1"/>
        <v>#DIV/0!</v>
      </c>
    </row>
    <row r="117" spans="1:5" x14ac:dyDescent="0.25">
      <c r="A117" s="50" t="s">
        <v>62</v>
      </c>
      <c r="B117" s="52"/>
      <c r="C117" s="52"/>
      <c r="D117" s="52"/>
      <c r="E117" s="54" t="e">
        <f t="shared" si="1"/>
        <v>#DIV/0!</v>
      </c>
    </row>
    <row r="118" spans="1:5" x14ac:dyDescent="0.25">
      <c r="A118" s="50" t="s">
        <v>30</v>
      </c>
      <c r="B118" s="52"/>
      <c r="C118" s="52"/>
      <c r="D118" s="52"/>
      <c r="E118" s="54" t="e">
        <f t="shared" si="1"/>
        <v>#DIV/0!</v>
      </c>
    </row>
    <row r="119" spans="1:5" x14ac:dyDescent="0.25">
      <c r="A119" s="50" t="s">
        <v>85</v>
      </c>
      <c r="B119" s="52"/>
      <c r="C119" s="52"/>
      <c r="D119" s="52"/>
      <c r="E119" s="54" t="e">
        <f t="shared" si="1"/>
        <v>#DIV/0!</v>
      </c>
    </row>
    <row r="120" spans="1:5" x14ac:dyDescent="0.25">
      <c r="A120" s="50" t="s">
        <v>86</v>
      </c>
      <c r="B120" s="52"/>
      <c r="C120" s="52"/>
      <c r="D120" s="52"/>
      <c r="E120" s="54" t="e">
        <f t="shared" si="1"/>
        <v>#DIV/0!</v>
      </c>
    </row>
    <row r="121" spans="1:5" x14ac:dyDescent="0.25">
      <c r="A121" s="50" t="s">
        <v>87</v>
      </c>
      <c r="B121" s="52"/>
      <c r="C121" s="52"/>
      <c r="D121" s="52"/>
      <c r="E121" s="54" t="e">
        <f t="shared" si="1"/>
        <v>#DIV/0!</v>
      </c>
    </row>
    <row r="122" spans="1:5" x14ac:dyDescent="0.25">
      <c r="A122" s="50" t="s">
        <v>31</v>
      </c>
      <c r="B122" s="52"/>
      <c r="C122" s="52"/>
      <c r="D122" s="52"/>
      <c r="E122" s="54" t="e">
        <f t="shared" si="1"/>
        <v>#DIV/0!</v>
      </c>
    </row>
    <row r="123" spans="1:5" x14ac:dyDescent="0.25">
      <c r="A123" s="50" t="s">
        <v>32</v>
      </c>
      <c r="B123" s="52"/>
      <c r="C123" s="52"/>
      <c r="D123" s="52"/>
      <c r="E123" s="54" t="e">
        <f t="shared" si="1"/>
        <v>#DIV/0!</v>
      </c>
    </row>
    <row r="124" spans="1:5" x14ac:dyDescent="0.25">
      <c r="A124" s="50" t="s">
        <v>63</v>
      </c>
      <c r="B124" s="52"/>
      <c r="C124" s="52"/>
      <c r="D124" s="52"/>
      <c r="E124" s="54" t="e">
        <f t="shared" si="1"/>
        <v>#DIV/0!</v>
      </c>
    </row>
    <row r="125" spans="1:5" x14ac:dyDescent="0.25">
      <c r="A125" s="50" t="s">
        <v>64</v>
      </c>
      <c r="B125" s="52"/>
      <c r="C125" s="52"/>
      <c r="D125" s="52"/>
      <c r="E125" s="54" t="e">
        <f t="shared" si="1"/>
        <v>#DIV/0!</v>
      </c>
    </row>
    <row r="126" spans="1:5" x14ac:dyDescent="0.25">
      <c r="A126" s="50" t="s">
        <v>44</v>
      </c>
      <c r="B126" s="52"/>
      <c r="C126" s="52"/>
      <c r="D126" s="52"/>
      <c r="E126" s="54" t="e">
        <f t="shared" si="1"/>
        <v>#DIV/0!</v>
      </c>
    </row>
    <row r="127" spans="1:5" x14ac:dyDescent="0.25">
      <c r="A127" s="43" t="s">
        <v>45</v>
      </c>
      <c r="B127" s="33"/>
      <c r="C127" s="33"/>
      <c r="D127" s="33"/>
      <c r="E127" s="23" t="e">
        <f t="shared" si="1"/>
        <v>#DIV/0!</v>
      </c>
    </row>
    <row r="128" spans="1:5" x14ac:dyDescent="0.25">
      <c r="A128" s="45" t="s">
        <v>46</v>
      </c>
      <c r="B128" s="34"/>
      <c r="C128" s="34"/>
      <c r="D128" s="34"/>
      <c r="E128" s="31" t="e">
        <f t="shared" si="1"/>
        <v>#DIV/0!</v>
      </c>
    </row>
    <row r="129" spans="1:5" x14ac:dyDescent="0.25">
      <c r="A129" s="21"/>
      <c r="B129" s="22"/>
      <c r="C129" s="22"/>
      <c r="D129" s="22"/>
      <c r="E129" s="22"/>
    </row>
    <row r="130" spans="1:5" ht="15.6" x14ac:dyDescent="0.3">
      <c r="A130" s="281" t="s">
        <v>70</v>
      </c>
      <c r="B130" s="281"/>
      <c r="C130" s="281"/>
      <c r="D130" s="281"/>
      <c r="E130" s="282"/>
    </row>
    <row r="131" spans="1:5" ht="9.9" customHeight="1" x14ac:dyDescent="0.25"/>
    <row r="132" spans="1:5" x14ac:dyDescent="0.25">
      <c r="A132" s="36" t="s">
        <v>34</v>
      </c>
      <c r="B132" s="48" t="s">
        <v>68</v>
      </c>
    </row>
    <row r="133" spans="1:5" x14ac:dyDescent="0.25">
      <c r="A133" s="4" t="s">
        <v>40</v>
      </c>
      <c r="B133" s="38"/>
    </row>
    <row r="134" spans="1:5" x14ac:dyDescent="0.25">
      <c r="A134" s="50" t="s">
        <v>49</v>
      </c>
      <c r="B134" s="52"/>
    </row>
    <row r="135" spans="1:5" x14ac:dyDescent="0.25">
      <c r="A135" s="50" t="s">
        <v>9</v>
      </c>
      <c r="B135" s="52"/>
    </row>
    <row r="136" spans="1:5" x14ac:dyDescent="0.25">
      <c r="A136" s="50" t="s">
        <v>51</v>
      </c>
      <c r="B136" s="52"/>
    </row>
    <row r="137" spans="1:5" x14ac:dyDescent="0.25">
      <c r="A137" s="50" t="s">
        <v>52</v>
      </c>
      <c r="B137" s="52"/>
    </row>
    <row r="138" spans="1:5" x14ac:dyDescent="0.25">
      <c r="A138" s="50" t="s">
        <v>79</v>
      </c>
      <c r="B138" s="52"/>
    </row>
    <row r="139" spans="1:5" x14ac:dyDescent="0.25">
      <c r="A139" s="50" t="s">
        <v>12</v>
      </c>
      <c r="B139" s="52"/>
    </row>
    <row r="140" spans="1:5" x14ac:dyDescent="0.25">
      <c r="A140" s="50" t="s">
        <v>36</v>
      </c>
      <c r="B140" s="52"/>
    </row>
    <row r="141" spans="1:5" x14ac:dyDescent="0.25">
      <c r="A141" s="50" t="s">
        <v>37</v>
      </c>
      <c r="B141" s="52"/>
    </row>
    <row r="142" spans="1:5" x14ac:dyDescent="0.25">
      <c r="A142" s="50" t="s">
        <v>14</v>
      </c>
      <c r="B142" s="52"/>
    </row>
    <row r="143" spans="1:5" x14ac:dyDescent="0.25">
      <c r="A143" s="50" t="s">
        <v>15</v>
      </c>
      <c r="B143" s="52"/>
    </row>
    <row r="144" spans="1:5" x14ac:dyDescent="0.25">
      <c r="A144" s="50" t="s">
        <v>53</v>
      </c>
      <c r="B144" s="52"/>
    </row>
    <row r="145" spans="1:2" x14ac:dyDescent="0.25">
      <c r="A145" s="50" t="s">
        <v>54</v>
      </c>
      <c r="B145" s="52"/>
    </row>
    <row r="146" spans="1:2" x14ac:dyDescent="0.25">
      <c r="A146" s="50" t="s">
        <v>55</v>
      </c>
      <c r="B146" s="52"/>
    </row>
    <row r="147" spans="1:2" x14ac:dyDescent="0.25">
      <c r="A147" s="50" t="s">
        <v>22</v>
      </c>
      <c r="B147" s="52"/>
    </row>
    <row r="148" spans="1:2" x14ac:dyDescent="0.25">
      <c r="A148" s="50" t="s">
        <v>82</v>
      </c>
      <c r="B148" s="52"/>
    </row>
    <row r="149" spans="1:2" x14ac:dyDescent="0.25">
      <c r="A149" s="50" t="s">
        <v>26</v>
      </c>
      <c r="B149" s="52"/>
    </row>
    <row r="150" spans="1:2" x14ac:dyDescent="0.25">
      <c r="A150" s="50" t="s">
        <v>59</v>
      </c>
      <c r="B150" s="52"/>
    </row>
    <row r="151" spans="1:2" x14ac:dyDescent="0.25">
      <c r="A151" s="50" t="s">
        <v>29</v>
      </c>
      <c r="B151" s="52"/>
    </row>
    <row r="152" spans="1:2" x14ac:dyDescent="0.25">
      <c r="A152" s="50" t="s">
        <v>30</v>
      </c>
      <c r="B152" s="52"/>
    </row>
    <row r="153" spans="1:2" x14ac:dyDescent="0.25">
      <c r="A153" s="50" t="s">
        <v>87</v>
      </c>
      <c r="B153" s="52"/>
    </row>
    <row r="154" spans="1:2" x14ac:dyDescent="0.25">
      <c r="A154" s="50" t="s">
        <v>32</v>
      </c>
      <c r="B154" s="52"/>
    </row>
    <row r="155" spans="1:2" x14ac:dyDescent="0.25">
      <c r="A155" s="50" t="s">
        <v>64</v>
      </c>
      <c r="B155" s="52"/>
    </row>
    <row r="156" spans="1:2" x14ac:dyDescent="0.25">
      <c r="A156" s="4" t="s">
        <v>45</v>
      </c>
      <c r="B156" s="33"/>
    </row>
    <row r="157" spans="1:2" x14ac:dyDescent="0.25">
      <c r="A157" s="32" t="s">
        <v>46</v>
      </c>
      <c r="B157" s="34"/>
    </row>
    <row r="158" spans="1:2" x14ac:dyDescent="0.25">
      <c r="A158" s="3"/>
    </row>
    <row r="159" spans="1:2" ht="26.4" x14ac:dyDescent="0.25">
      <c r="A159" s="19" t="s">
        <v>71</v>
      </c>
      <c r="B159" s="31" t="e">
        <f xml:space="preserve"> (B157/D128)*100</f>
        <v>#DIV/0!</v>
      </c>
    </row>
    <row r="160" spans="1:2" x14ac:dyDescent="0.25">
      <c r="A160" s="3"/>
    </row>
    <row r="161" spans="1:5" ht="15.6" x14ac:dyDescent="0.3">
      <c r="A161" s="281" t="s">
        <v>88</v>
      </c>
      <c r="B161" s="281"/>
      <c r="C161" s="281"/>
      <c r="D161" s="281"/>
      <c r="E161" s="282"/>
    </row>
    <row r="162" spans="1:5" ht="9.9" customHeight="1" x14ac:dyDescent="0.25"/>
    <row r="163" spans="1:5" x14ac:dyDescent="0.25">
      <c r="A163" s="46" t="s">
        <v>34</v>
      </c>
      <c r="B163" s="30" t="s">
        <v>68</v>
      </c>
      <c r="C163" s="35" t="s">
        <v>72</v>
      </c>
      <c r="D163" s="30" t="s">
        <v>33</v>
      </c>
      <c r="E163" s="30" t="s">
        <v>73</v>
      </c>
    </row>
    <row r="164" spans="1:5" x14ac:dyDescent="0.25">
      <c r="A164" s="49" t="s">
        <v>47</v>
      </c>
      <c r="B164" s="51"/>
      <c r="C164" s="51"/>
      <c r="D164" s="51"/>
      <c r="E164" s="53" t="e">
        <f t="shared" ref="E164:E227" si="2" xml:space="preserve"> (B164/D164)*100</f>
        <v>#DIV/0!</v>
      </c>
    </row>
    <row r="165" spans="1:5" x14ac:dyDescent="0.25">
      <c r="A165" s="50" t="s">
        <v>48</v>
      </c>
      <c r="B165" s="52"/>
      <c r="C165" s="52"/>
      <c r="D165" s="52"/>
      <c r="E165" s="54" t="e">
        <f t="shared" si="2"/>
        <v>#DIV/0!</v>
      </c>
    </row>
    <row r="166" spans="1:5" x14ac:dyDescent="0.25">
      <c r="A166" s="50" t="s">
        <v>39</v>
      </c>
      <c r="B166" s="52"/>
      <c r="C166" s="52"/>
      <c r="D166" s="52"/>
      <c r="E166" s="54" t="e">
        <f t="shared" si="2"/>
        <v>#DIV/0!</v>
      </c>
    </row>
    <row r="167" spans="1:5" x14ac:dyDescent="0.25">
      <c r="A167" s="50" t="s">
        <v>5</v>
      </c>
      <c r="B167" s="52"/>
      <c r="C167" s="52"/>
      <c r="D167" s="52"/>
      <c r="E167" s="54" t="e">
        <f t="shared" si="2"/>
        <v>#DIV/0!</v>
      </c>
    </row>
    <row r="168" spans="1:5" x14ac:dyDescent="0.25">
      <c r="A168" s="50" t="s">
        <v>40</v>
      </c>
      <c r="B168" s="52"/>
      <c r="C168" s="52"/>
      <c r="D168" s="52"/>
      <c r="E168" s="54" t="e">
        <f t="shared" si="2"/>
        <v>#DIV/0!</v>
      </c>
    </row>
    <row r="169" spans="1:5" x14ac:dyDescent="0.25">
      <c r="A169" s="50" t="s">
        <v>6</v>
      </c>
      <c r="B169" s="52"/>
      <c r="C169" s="52"/>
      <c r="D169" s="52"/>
      <c r="E169" s="54" t="e">
        <f t="shared" si="2"/>
        <v>#DIV/0!</v>
      </c>
    </row>
    <row r="170" spans="1:5" x14ac:dyDescent="0.25">
      <c r="A170" s="50" t="s">
        <v>49</v>
      </c>
      <c r="B170" s="52"/>
      <c r="C170" s="52"/>
      <c r="D170" s="52"/>
      <c r="E170" s="54" t="e">
        <f t="shared" si="2"/>
        <v>#DIV/0!</v>
      </c>
    </row>
    <row r="171" spans="1:5" x14ac:dyDescent="0.25">
      <c r="A171" s="50" t="s">
        <v>7</v>
      </c>
      <c r="B171" s="52"/>
      <c r="C171" s="52"/>
      <c r="D171" s="52"/>
      <c r="E171" s="54" t="e">
        <f t="shared" si="2"/>
        <v>#DIV/0!</v>
      </c>
    </row>
    <row r="172" spans="1:5" x14ac:dyDescent="0.25">
      <c r="A172" s="50" t="s">
        <v>50</v>
      </c>
      <c r="B172" s="52"/>
      <c r="C172" s="52"/>
      <c r="D172" s="52"/>
      <c r="E172" s="54" t="e">
        <f t="shared" si="2"/>
        <v>#DIV/0!</v>
      </c>
    </row>
    <row r="173" spans="1:5" x14ac:dyDescent="0.25">
      <c r="A173" s="50" t="s">
        <v>8</v>
      </c>
      <c r="B173" s="52"/>
      <c r="C173" s="52"/>
      <c r="D173" s="52"/>
      <c r="E173" s="54" t="e">
        <f t="shared" si="2"/>
        <v>#DIV/0!</v>
      </c>
    </row>
    <row r="174" spans="1:5" x14ac:dyDescent="0.25">
      <c r="A174" s="50" t="s">
        <v>9</v>
      </c>
      <c r="B174" s="52"/>
      <c r="C174" s="52"/>
      <c r="D174" s="52"/>
      <c r="E174" s="54" t="e">
        <f t="shared" si="2"/>
        <v>#DIV/0!</v>
      </c>
    </row>
    <row r="175" spans="1:5" x14ac:dyDescent="0.25">
      <c r="A175" s="50" t="s">
        <v>51</v>
      </c>
      <c r="B175" s="52"/>
      <c r="C175" s="52"/>
      <c r="D175" s="52"/>
      <c r="E175" s="54" t="e">
        <f t="shared" si="2"/>
        <v>#DIV/0!</v>
      </c>
    </row>
    <row r="176" spans="1:5" x14ac:dyDescent="0.25">
      <c r="A176" s="50" t="s">
        <v>52</v>
      </c>
      <c r="B176" s="52"/>
      <c r="C176" s="52"/>
      <c r="D176" s="52"/>
      <c r="E176" s="54" t="e">
        <f t="shared" si="2"/>
        <v>#DIV/0!</v>
      </c>
    </row>
    <row r="177" spans="1:5" x14ac:dyDescent="0.25">
      <c r="A177" s="50" t="s">
        <v>10</v>
      </c>
      <c r="B177" s="52"/>
      <c r="C177" s="52"/>
      <c r="D177" s="52"/>
      <c r="E177" s="54" t="e">
        <f t="shared" si="2"/>
        <v>#DIV/0!</v>
      </c>
    </row>
    <row r="178" spans="1:5" x14ac:dyDescent="0.25">
      <c r="A178" s="50" t="s">
        <v>79</v>
      </c>
      <c r="B178" s="52"/>
      <c r="C178" s="52"/>
      <c r="D178" s="52"/>
      <c r="E178" s="54" t="e">
        <f t="shared" si="2"/>
        <v>#DIV/0!</v>
      </c>
    </row>
    <row r="179" spans="1:5" x14ac:dyDescent="0.25">
      <c r="A179" s="50" t="s">
        <v>12</v>
      </c>
      <c r="B179" s="52"/>
      <c r="C179" s="52"/>
      <c r="D179" s="52"/>
      <c r="E179" s="54" t="e">
        <f t="shared" si="2"/>
        <v>#DIV/0!</v>
      </c>
    </row>
    <row r="180" spans="1:5" x14ac:dyDescent="0.25">
      <c r="A180" s="50" t="s">
        <v>36</v>
      </c>
      <c r="B180" s="52"/>
      <c r="C180" s="52"/>
      <c r="D180" s="52"/>
      <c r="E180" s="54" t="e">
        <f t="shared" si="2"/>
        <v>#DIV/0!</v>
      </c>
    </row>
    <row r="181" spans="1:5" x14ac:dyDescent="0.25">
      <c r="A181" s="50" t="s">
        <v>37</v>
      </c>
      <c r="B181" s="52"/>
      <c r="C181" s="52"/>
      <c r="D181" s="52"/>
      <c r="E181" s="54" t="e">
        <f t="shared" si="2"/>
        <v>#DIV/0!</v>
      </c>
    </row>
    <row r="182" spans="1:5" x14ac:dyDescent="0.25">
      <c r="A182" s="50" t="s">
        <v>13</v>
      </c>
      <c r="B182" s="52"/>
      <c r="C182" s="52"/>
      <c r="D182" s="52"/>
      <c r="E182" s="54" t="e">
        <f t="shared" si="2"/>
        <v>#DIV/0!</v>
      </c>
    </row>
    <row r="183" spans="1:5" x14ac:dyDescent="0.25">
      <c r="A183" s="50" t="s">
        <v>14</v>
      </c>
      <c r="B183" s="52"/>
      <c r="C183" s="52"/>
      <c r="D183" s="52"/>
      <c r="E183" s="54" t="e">
        <f t="shared" si="2"/>
        <v>#DIV/0!</v>
      </c>
    </row>
    <row r="184" spans="1:5" x14ac:dyDescent="0.25">
      <c r="A184" s="50" t="s">
        <v>15</v>
      </c>
      <c r="B184" s="52"/>
      <c r="C184" s="52"/>
      <c r="D184" s="52"/>
      <c r="E184" s="54" t="e">
        <f t="shared" si="2"/>
        <v>#DIV/0!</v>
      </c>
    </row>
    <row r="185" spans="1:5" x14ac:dyDescent="0.25">
      <c r="A185" s="50" t="s">
        <v>53</v>
      </c>
      <c r="B185" s="52"/>
      <c r="C185" s="52"/>
      <c r="D185" s="52"/>
      <c r="E185" s="54" t="e">
        <f t="shared" si="2"/>
        <v>#DIV/0!</v>
      </c>
    </row>
    <row r="186" spans="1:5" x14ac:dyDescent="0.25">
      <c r="A186" s="50" t="s">
        <v>16</v>
      </c>
      <c r="B186" s="52"/>
      <c r="C186" s="52"/>
      <c r="D186" s="52"/>
      <c r="E186" s="54" t="e">
        <f t="shared" si="2"/>
        <v>#DIV/0!</v>
      </c>
    </row>
    <row r="187" spans="1:5" x14ac:dyDescent="0.25">
      <c r="A187" s="50" t="s">
        <v>17</v>
      </c>
      <c r="B187" s="52"/>
      <c r="C187" s="52"/>
      <c r="D187" s="52"/>
      <c r="E187" s="54" t="e">
        <f t="shared" si="2"/>
        <v>#DIV/0!</v>
      </c>
    </row>
    <row r="188" spans="1:5" x14ac:dyDescent="0.25">
      <c r="A188" s="50" t="s">
        <v>54</v>
      </c>
      <c r="B188" s="52"/>
      <c r="C188" s="52"/>
      <c r="D188" s="52"/>
      <c r="E188" s="54" t="e">
        <f t="shared" si="2"/>
        <v>#DIV/0!</v>
      </c>
    </row>
    <row r="189" spans="1:5" x14ac:dyDescent="0.25">
      <c r="A189" s="50" t="s">
        <v>18</v>
      </c>
      <c r="B189" s="52"/>
      <c r="C189" s="52"/>
      <c r="D189" s="52"/>
      <c r="E189" s="54" t="e">
        <f t="shared" si="2"/>
        <v>#DIV/0!</v>
      </c>
    </row>
    <row r="190" spans="1:5" x14ac:dyDescent="0.25">
      <c r="A190" s="50" t="s">
        <v>80</v>
      </c>
      <c r="B190" s="52"/>
      <c r="C190" s="52"/>
      <c r="D190" s="52"/>
      <c r="E190" s="54" t="e">
        <f t="shared" si="2"/>
        <v>#DIV/0!</v>
      </c>
    </row>
    <row r="191" spans="1:5" x14ac:dyDescent="0.25">
      <c r="A191" s="50" t="s">
        <v>38</v>
      </c>
      <c r="B191" s="52"/>
      <c r="C191" s="52"/>
      <c r="D191" s="52"/>
      <c r="E191" s="54" t="e">
        <f t="shared" si="2"/>
        <v>#DIV/0!</v>
      </c>
    </row>
    <row r="192" spans="1:5" x14ac:dyDescent="0.25">
      <c r="A192" s="50" t="s">
        <v>19</v>
      </c>
      <c r="B192" s="52"/>
      <c r="C192" s="52"/>
      <c r="D192" s="52"/>
      <c r="E192" s="54" t="e">
        <f t="shared" si="2"/>
        <v>#DIV/0!</v>
      </c>
    </row>
    <row r="193" spans="1:5" x14ac:dyDescent="0.25">
      <c r="A193" s="50" t="s">
        <v>20</v>
      </c>
      <c r="B193" s="52"/>
      <c r="C193" s="52"/>
      <c r="D193" s="52"/>
      <c r="E193" s="54" t="e">
        <f t="shared" si="2"/>
        <v>#DIV/0!</v>
      </c>
    </row>
    <row r="194" spans="1:5" x14ac:dyDescent="0.25">
      <c r="A194" s="50" t="s">
        <v>55</v>
      </c>
      <c r="B194" s="52"/>
      <c r="C194" s="52"/>
      <c r="D194" s="52"/>
      <c r="E194" s="54" t="e">
        <f t="shared" si="2"/>
        <v>#DIV/0!</v>
      </c>
    </row>
    <row r="195" spans="1:5" x14ac:dyDescent="0.25">
      <c r="A195" s="50" t="s">
        <v>21</v>
      </c>
      <c r="B195" s="52"/>
      <c r="C195" s="52"/>
      <c r="D195" s="52"/>
      <c r="E195" s="54" t="e">
        <f t="shared" si="2"/>
        <v>#DIV/0!</v>
      </c>
    </row>
    <row r="196" spans="1:5" x14ac:dyDescent="0.25">
      <c r="A196" s="50" t="s">
        <v>22</v>
      </c>
      <c r="B196" s="52"/>
      <c r="C196" s="52"/>
      <c r="D196" s="52"/>
      <c r="E196" s="54" t="e">
        <f t="shared" si="2"/>
        <v>#DIV/0!</v>
      </c>
    </row>
    <row r="197" spans="1:5" x14ac:dyDescent="0.25">
      <c r="A197" s="50" t="s">
        <v>42</v>
      </c>
      <c r="B197" s="52"/>
      <c r="C197" s="52"/>
      <c r="D197" s="52"/>
      <c r="E197" s="54" t="e">
        <f t="shared" si="2"/>
        <v>#DIV/0!</v>
      </c>
    </row>
    <row r="198" spans="1:5" x14ac:dyDescent="0.25">
      <c r="A198" s="50" t="s">
        <v>56</v>
      </c>
      <c r="B198" s="52"/>
      <c r="C198" s="52"/>
      <c r="D198" s="52"/>
      <c r="E198" s="54" t="e">
        <f t="shared" si="2"/>
        <v>#DIV/0!</v>
      </c>
    </row>
    <row r="199" spans="1:5" x14ac:dyDescent="0.25">
      <c r="A199" s="50" t="s">
        <v>81</v>
      </c>
      <c r="B199" s="52"/>
      <c r="C199" s="52"/>
      <c r="D199" s="52"/>
      <c r="E199" s="54" t="e">
        <f t="shared" si="2"/>
        <v>#DIV/0!</v>
      </c>
    </row>
    <row r="200" spans="1:5" x14ac:dyDescent="0.25">
      <c r="A200" s="50" t="s">
        <v>57</v>
      </c>
      <c r="B200" s="52"/>
      <c r="C200" s="52"/>
      <c r="D200" s="52"/>
      <c r="E200" s="54" t="e">
        <f t="shared" si="2"/>
        <v>#DIV/0!</v>
      </c>
    </row>
    <row r="201" spans="1:5" x14ac:dyDescent="0.25">
      <c r="A201" s="50" t="s">
        <v>82</v>
      </c>
      <c r="B201" s="52"/>
      <c r="C201" s="52"/>
      <c r="D201" s="52"/>
      <c r="E201" s="54" t="e">
        <f t="shared" si="2"/>
        <v>#DIV/0!</v>
      </c>
    </row>
    <row r="202" spans="1:5" x14ac:dyDescent="0.25">
      <c r="A202" s="50" t="s">
        <v>23</v>
      </c>
      <c r="B202" s="52"/>
      <c r="C202" s="52"/>
      <c r="D202" s="52"/>
      <c r="E202" s="54" t="e">
        <f t="shared" si="2"/>
        <v>#DIV/0!</v>
      </c>
    </row>
    <row r="203" spans="1:5" x14ac:dyDescent="0.25">
      <c r="A203" s="50" t="s">
        <v>24</v>
      </c>
      <c r="B203" s="52"/>
      <c r="C203" s="52"/>
      <c r="D203" s="52"/>
      <c r="E203" s="54" t="e">
        <f t="shared" si="2"/>
        <v>#DIV/0!</v>
      </c>
    </row>
    <row r="204" spans="1:5" x14ac:dyDescent="0.25">
      <c r="A204" s="50" t="s">
        <v>58</v>
      </c>
      <c r="B204" s="52"/>
      <c r="C204" s="52"/>
      <c r="D204" s="52"/>
      <c r="E204" s="54" t="e">
        <f t="shared" si="2"/>
        <v>#DIV/0!</v>
      </c>
    </row>
    <row r="205" spans="1:5" x14ac:dyDescent="0.25">
      <c r="A205" s="50" t="s">
        <v>25</v>
      </c>
      <c r="B205" s="52"/>
      <c r="C205" s="52"/>
      <c r="D205" s="52"/>
      <c r="E205" s="54" t="e">
        <f t="shared" si="2"/>
        <v>#DIV/0!</v>
      </c>
    </row>
    <row r="206" spans="1:5" x14ac:dyDescent="0.25">
      <c r="A206" s="50" t="s">
        <v>26</v>
      </c>
      <c r="B206" s="52"/>
      <c r="C206" s="52"/>
      <c r="D206" s="52"/>
      <c r="E206" s="54" t="e">
        <f t="shared" si="2"/>
        <v>#DIV/0!</v>
      </c>
    </row>
    <row r="207" spans="1:5" x14ac:dyDescent="0.25">
      <c r="A207" s="50" t="s">
        <v>59</v>
      </c>
      <c r="B207" s="52"/>
      <c r="C207" s="52"/>
      <c r="D207" s="52"/>
      <c r="E207" s="54" t="e">
        <f t="shared" si="2"/>
        <v>#DIV/0!</v>
      </c>
    </row>
    <row r="208" spans="1:5" x14ac:dyDescent="0.25">
      <c r="A208" s="50" t="s">
        <v>27</v>
      </c>
      <c r="B208" s="52"/>
      <c r="C208" s="52"/>
      <c r="D208" s="52"/>
      <c r="E208" s="54" t="e">
        <f t="shared" si="2"/>
        <v>#DIV/0!</v>
      </c>
    </row>
    <row r="209" spans="1:5" x14ac:dyDescent="0.25">
      <c r="A209" s="50" t="s">
        <v>43</v>
      </c>
      <c r="B209" s="52"/>
      <c r="C209" s="52"/>
      <c r="D209" s="52"/>
      <c r="E209" s="54" t="e">
        <f t="shared" si="2"/>
        <v>#DIV/0!</v>
      </c>
    </row>
    <row r="210" spans="1:5" x14ac:dyDescent="0.25">
      <c r="A210" s="50" t="s">
        <v>28</v>
      </c>
      <c r="B210" s="52"/>
      <c r="C210" s="52"/>
      <c r="D210" s="52"/>
      <c r="E210" s="54" t="e">
        <f t="shared" si="2"/>
        <v>#DIV/0!</v>
      </c>
    </row>
    <row r="211" spans="1:5" x14ac:dyDescent="0.25">
      <c r="A211" s="50" t="s">
        <v>60</v>
      </c>
      <c r="B211" s="52"/>
      <c r="C211" s="52"/>
      <c r="D211" s="52"/>
      <c r="E211" s="54" t="e">
        <f t="shared" si="2"/>
        <v>#DIV/0!</v>
      </c>
    </row>
    <row r="212" spans="1:5" x14ac:dyDescent="0.25">
      <c r="A212" s="50" t="s">
        <v>29</v>
      </c>
      <c r="B212" s="52"/>
      <c r="C212" s="52"/>
      <c r="D212" s="52"/>
      <c r="E212" s="54" t="e">
        <f t="shared" si="2"/>
        <v>#DIV/0!</v>
      </c>
    </row>
    <row r="213" spans="1:5" x14ac:dyDescent="0.25">
      <c r="A213" s="50" t="s">
        <v>83</v>
      </c>
      <c r="B213" s="52"/>
      <c r="C213" s="52"/>
      <c r="D213" s="52"/>
      <c r="E213" s="54" t="e">
        <f t="shared" si="2"/>
        <v>#DIV/0!</v>
      </c>
    </row>
    <row r="214" spans="1:5" x14ac:dyDescent="0.25">
      <c r="A214" s="50" t="s">
        <v>61</v>
      </c>
      <c r="B214" s="52"/>
      <c r="C214" s="52"/>
      <c r="D214" s="52"/>
      <c r="E214" s="54" t="e">
        <f t="shared" si="2"/>
        <v>#DIV/0!</v>
      </c>
    </row>
    <row r="215" spans="1:5" x14ac:dyDescent="0.25">
      <c r="A215" s="50" t="s">
        <v>62</v>
      </c>
      <c r="B215" s="52"/>
      <c r="C215" s="52"/>
      <c r="D215" s="52"/>
      <c r="E215" s="54" t="e">
        <f t="shared" si="2"/>
        <v>#DIV/0!</v>
      </c>
    </row>
    <row r="216" spans="1:5" x14ac:dyDescent="0.25">
      <c r="A216" s="50" t="s">
        <v>30</v>
      </c>
      <c r="B216" s="52"/>
      <c r="C216" s="52"/>
      <c r="D216" s="52"/>
      <c r="E216" s="54" t="e">
        <f t="shared" si="2"/>
        <v>#DIV/0!</v>
      </c>
    </row>
    <row r="217" spans="1:5" x14ac:dyDescent="0.25">
      <c r="A217" s="50" t="s">
        <v>84</v>
      </c>
      <c r="B217" s="52"/>
      <c r="C217" s="52"/>
      <c r="D217" s="52"/>
      <c r="E217" s="54" t="e">
        <f t="shared" si="2"/>
        <v>#DIV/0!</v>
      </c>
    </row>
    <row r="218" spans="1:5" x14ac:dyDescent="0.25">
      <c r="A218" s="50" t="s">
        <v>85</v>
      </c>
      <c r="B218" s="52"/>
      <c r="C218" s="52"/>
      <c r="D218" s="52"/>
      <c r="E218" s="54" t="e">
        <f t="shared" si="2"/>
        <v>#DIV/0!</v>
      </c>
    </row>
    <row r="219" spans="1:5" x14ac:dyDescent="0.25">
      <c r="A219" s="50" t="s">
        <v>86</v>
      </c>
      <c r="B219" s="52"/>
      <c r="C219" s="52"/>
      <c r="D219" s="52"/>
      <c r="E219" s="54" t="e">
        <f t="shared" si="2"/>
        <v>#DIV/0!</v>
      </c>
    </row>
    <row r="220" spans="1:5" x14ac:dyDescent="0.25">
      <c r="A220" s="50" t="s">
        <v>87</v>
      </c>
      <c r="B220" s="52"/>
      <c r="C220" s="52"/>
      <c r="D220" s="52"/>
      <c r="E220" s="54" t="e">
        <f t="shared" si="2"/>
        <v>#DIV/0!</v>
      </c>
    </row>
    <row r="221" spans="1:5" x14ac:dyDescent="0.25">
      <c r="A221" s="50" t="s">
        <v>31</v>
      </c>
      <c r="B221" s="52"/>
      <c r="C221" s="52"/>
      <c r="D221" s="52"/>
      <c r="E221" s="54" t="e">
        <f t="shared" si="2"/>
        <v>#DIV/0!</v>
      </c>
    </row>
    <row r="222" spans="1:5" x14ac:dyDescent="0.25">
      <c r="A222" s="50" t="s">
        <v>32</v>
      </c>
      <c r="B222" s="52"/>
      <c r="C222" s="52"/>
      <c r="D222" s="52"/>
      <c r="E222" s="54" t="e">
        <f t="shared" si="2"/>
        <v>#DIV/0!</v>
      </c>
    </row>
    <row r="223" spans="1:5" x14ac:dyDescent="0.25">
      <c r="A223" s="50" t="s">
        <v>63</v>
      </c>
      <c r="B223" s="52"/>
      <c r="C223" s="52"/>
      <c r="D223" s="52"/>
      <c r="E223" s="54" t="e">
        <f t="shared" si="2"/>
        <v>#DIV/0!</v>
      </c>
    </row>
    <row r="224" spans="1:5" x14ac:dyDescent="0.25">
      <c r="A224" s="50" t="s">
        <v>64</v>
      </c>
      <c r="B224" s="52"/>
      <c r="C224" s="52"/>
      <c r="D224" s="52"/>
      <c r="E224" s="54" t="e">
        <f t="shared" si="2"/>
        <v>#DIV/0!</v>
      </c>
    </row>
    <row r="225" spans="1:5" x14ac:dyDescent="0.25">
      <c r="A225" s="50" t="s">
        <v>44</v>
      </c>
      <c r="B225" s="52"/>
      <c r="C225" s="52"/>
      <c r="D225" s="52"/>
      <c r="E225" s="54" t="e">
        <f t="shared" si="2"/>
        <v>#DIV/0!</v>
      </c>
    </row>
    <row r="226" spans="1:5" x14ac:dyDescent="0.25">
      <c r="A226" s="43" t="s">
        <v>45</v>
      </c>
      <c r="B226" s="33"/>
      <c r="C226" s="33"/>
      <c r="D226" s="33"/>
      <c r="E226" s="23" t="e">
        <f t="shared" si="2"/>
        <v>#DIV/0!</v>
      </c>
    </row>
    <row r="227" spans="1:5" x14ac:dyDescent="0.25">
      <c r="A227" s="45" t="s">
        <v>46</v>
      </c>
      <c r="B227" s="34"/>
      <c r="C227" s="34"/>
      <c r="D227" s="34"/>
      <c r="E227" s="31" t="e">
        <f t="shared" si="2"/>
        <v>#DIV/0!</v>
      </c>
    </row>
    <row r="228" spans="1:5" x14ac:dyDescent="0.25">
      <c r="A228" s="21"/>
      <c r="B228" s="22"/>
      <c r="C228" s="22"/>
      <c r="D228" s="22"/>
      <c r="E228" s="22"/>
    </row>
    <row r="229" spans="1:5" x14ac:dyDescent="0.25">
      <c r="A229" s="21"/>
      <c r="B229" s="22"/>
      <c r="C229" s="22"/>
      <c r="D229" s="22"/>
      <c r="E229" s="22"/>
    </row>
    <row r="230" spans="1:5" x14ac:dyDescent="0.25">
      <c r="A230" s="21"/>
      <c r="B230" s="22"/>
      <c r="C230" s="22"/>
      <c r="D230" s="22"/>
      <c r="E230" s="22"/>
    </row>
    <row r="231" spans="1:5" x14ac:dyDescent="0.25">
      <c r="A231" s="21"/>
      <c r="B231" s="22"/>
      <c r="C231" s="22"/>
      <c r="D231" s="22"/>
      <c r="E231" s="22"/>
    </row>
    <row r="232" spans="1:5" x14ac:dyDescent="0.25">
      <c r="A232" s="21"/>
      <c r="B232" s="22"/>
      <c r="C232" s="22"/>
      <c r="D232" s="22"/>
      <c r="E232" s="22"/>
    </row>
    <row r="233" spans="1:5" x14ac:dyDescent="0.25">
      <c r="A233" s="21"/>
      <c r="B233" s="22"/>
      <c r="C233" s="22"/>
      <c r="D233" s="22"/>
      <c r="E233" s="22"/>
    </row>
    <row r="234" spans="1:5" x14ac:dyDescent="0.25">
      <c r="A234" s="21"/>
      <c r="B234" s="22"/>
      <c r="C234" s="22"/>
      <c r="D234" s="22"/>
      <c r="E234" s="22"/>
    </row>
    <row r="235" spans="1:5" x14ac:dyDescent="0.25">
      <c r="A235" s="21"/>
      <c r="B235" s="22"/>
      <c r="C235" s="22"/>
      <c r="D235" s="22"/>
      <c r="E235" s="22"/>
    </row>
    <row r="236" spans="1:5" x14ac:dyDescent="0.25">
      <c r="A236" s="21"/>
      <c r="B236" s="22"/>
      <c r="C236" s="22"/>
      <c r="D236" s="22"/>
      <c r="E236" s="22"/>
    </row>
    <row r="237" spans="1:5" x14ac:dyDescent="0.25">
      <c r="A237" s="21"/>
      <c r="B237" s="22"/>
      <c r="C237" s="22"/>
      <c r="D237" s="22"/>
      <c r="E237" s="22"/>
    </row>
    <row r="238" spans="1:5" x14ac:dyDescent="0.25">
      <c r="A238" s="21"/>
      <c r="B238" s="22"/>
      <c r="C238" s="22"/>
      <c r="D238" s="22"/>
      <c r="E238" s="22"/>
    </row>
    <row r="239" spans="1:5" x14ac:dyDescent="0.25">
      <c r="A239" s="21"/>
      <c r="B239" s="22"/>
      <c r="C239" s="22"/>
      <c r="D239" s="22"/>
      <c r="E239" s="22"/>
    </row>
    <row r="240" spans="1:5" x14ac:dyDescent="0.25">
      <c r="A240" s="21"/>
      <c r="B240" s="22"/>
      <c r="C240" s="22"/>
      <c r="D240" s="22"/>
      <c r="E240" s="22"/>
    </row>
    <row r="241" spans="1:5" x14ac:dyDescent="0.25">
      <c r="A241" s="21"/>
      <c r="B241" s="22"/>
      <c r="C241" s="22"/>
      <c r="D241" s="22"/>
      <c r="E241" s="22"/>
    </row>
    <row r="242" spans="1:5" x14ac:dyDescent="0.25">
      <c r="A242" s="21"/>
      <c r="B242" s="22"/>
      <c r="C242" s="22"/>
      <c r="D242" s="22"/>
      <c r="E242" s="22"/>
    </row>
    <row r="243" spans="1:5" x14ac:dyDescent="0.25">
      <c r="A243" s="21"/>
      <c r="B243" s="22"/>
      <c r="C243" s="22"/>
      <c r="D243" s="22"/>
      <c r="E243" s="22"/>
    </row>
    <row r="244" spans="1:5" x14ac:dyDescent="0.25">
      <c r="A244" s="21"/>
      <c r="B244" s="22"/>
      <c r="C244" s="22"/>
      <c r="D244" s="22"/>
      <c r="E244" s="22"/>
    </row>
    <row r="245" spans="1:5" x14ac:dyDescent="0.25">
      <c r="A245" s="21"/>
      <c r="B245" s="22"/>
      <c r="C245" s="22"/>
      <c r="D245" s="22"/>
      <c r="E245" s="22"/>
    </row>
    <row r="246" spans="1:5" x14ac:dyDescent="0.25">
      <c r="A246" s="21"/>
      <c r="B246" s="22"/>
      <c r="C246" s="22"/>
      <c r="D246" s="22"/>
      <c r="E246" s="22"/>
    </row>
    <row r="247" spans="1:5" x14ac:dyDescent="0.25">
      <c r="A247" s="21"/>
      <c r="B247" s="22"/>
      <c r="C247" s="22"/>
      <c r="D247" s="22"/>
      <c r="E247" s="22"/>
    </row>
    <row r="248" spans="1:5" x14ac:dyDescent="0.25">
      <c r="A248" s="21"/>
      <c r="B248" s="22"/>
      <c r="C248" s="22"/>
      <c r="D248" s="22"/>
      <c r="E248" s="22"/>
    </row>
    <row r="249" spans="1:5" x14ac:dyDescent="0.25">
      <c r="A249" s="21"/>
      <c r="B249" s="22"/>
      <c r="C249" s="22"/>
      <c r="D249" s="22"/>
      <c r="E249" s="22"/>
    </row>
    <row r="250" spans="1:5" x14ac:dyDescent="0.25">
      <c r="A250" s="21"/>
      <c r="B250" s="22"/>
      <c r="C250" s="22"/>
      <c r="D250" s="22"/>
      <c r="E250" s="22"/>
    </row>
    <row r="251" spans="1:5" x14ac:dyDescent="0.25">
      <c r="A251" s="21"/>
      <c r="B251" s="22"/>
      <c r="C251" s="22"/>
      <c r="D251" s="22"/>
      <c r="E251" s="22"/>
    </row>
    <row r="252" spans="1:5" x14ac:dyDescent="0.25">
      <c r="A252" s="21"/>
      <c r="B252" s="22"/>
      <c r="C252" s="22"/>
      <c r="D252" s="22"/>
      <c r="E252" s="22"/>
    </row>
    <row r="253" spans="1:5" x14ac:dyDescent="0.25">
      <c r="A253" s="21"/>
      <c r="B253" s="22"/>
      <c r="C253" s="22"/>
      <c r="D253" s="22"/>
      <c r="E253" s="22"/>
    </row>
    <row r="254" spans="1:5" x14ac:dyDescent="0.25">
      <c r="A254" s="21"/>
      <c r="B254" s="22"/>
      <c r="C254" s="22"/>
      <c r="D254" s="22"/>
      <c r="E254" s="22"/>
    </row>
    <row r="255" spans="1:5" x14ac:dyDescent="0.25">
      <c r="A255" s="21"/>
      <c r="B255" s="22"/>
      <c r="C255" s="22"/>
      <c r="D255" s="22"/>
      <c r="E255" s="22"/>
    </row>
    <row r="256" spans="1:5" x14ac:dyDescent="0.25">
      <c r="A256" s="21"/>
      <c r="B256" s="22"/>
      <c r="C256" s="22"/>
      <c r="D256" s="22"/>
      <c r="E256" s="22"/>
    </row>
    <row r="257" spans="1:5" x14ac:dyDescent="0.25">
      <c r="A257" s="21"/>
      <c r="B257" s="22"/>
      <c r="C257" s="22"/>
      <c r="D257" s="22"/>
      <c r="E257" s="22"/>
    </row>
    <row r="258" spans="1:5" x14ac:dyDescent="0.25">
      <c r="A258" s="21"/>
      <c r="B258" s="22"/>
      <c r="C258" s="22"/>
      <c r="D258" s="22"/>
      <c r="E258" s="22"/>
    </row>
    <row r="259" spans="1:5" x14ac:dyDescent="0.25">
      <c r="A259" s="21"/>
      <c r="B259" s="22"/>
      <c r="C259" s="22"/>
      <c r="D259" s="22"/>
      <c r="E259" s="22"/>
    </row>
    <row r="260" spans="1:5" x14ac:dyDescent="0.25">
      <c r="A260" s="21"/>
      <c r="B260" s="22"/>
      <c r="C260" s="22"/>
      <c r="D260" s="22"/>
      <c r="E260" s="22"/>
    </row>
    <row r="261" spans="1:5" x14ac:dyDescent="0.25">
      <c r="A261" s="21"/>
      <c r="B261" s="22"/>
      <c r="C261" s="22"/>
      <c r="D261" s="22"/>
      <c r="E261" s="22"/>
    </row>
    <row r="262" spans="1:5" x14ac:dyDescent="0.25">
      <c r="A262" s="21"/>
      <c r="B262" s="22"/>
      <c r="C262" s="22"/>
      <c r="D262" s="22"/>
      <c r="E262" s="22"/>
    </row>
    <row r="263" spans="1:5" x14ac:dyDescent="0.25">
      <c r="A263" s="21"/>
      <c r="B263" s="22"/>
      <c r="C263" s="22"/>
      <c r="D263" s="22"/>
      <c r="E263" s="22"/>
    </row>
    <row r="264" spans="1:5" x14ac:dyDescent="0.25">
      <c r="A264" s="21"/>
      <c r="B264" s="22"/>
      <c r="C264" s="22"/>
      <c r="D264" s="22"/>
      <c r="E264" s="22"/>
    </row>
    <row r="265" spans="1:5" x14ac:dyDescent="0.25">
      <c r="A265" s="21"/>
      <c r="B265" s="22"/>
      <c r="C265" s="22"/>
      <c r="D265" s="22"/>
      <c r="E265" s="22"/>
    </row>
    <row r="266" spans="1:5" x14ac:dyDescent="0.25">
      <c r="A266" s="21"/>
      <c r="B266" s="22"/>
      <c r="C266" s="22"/>
      <c r="D266" s="22"/>
      <c r="E266" s="22"/>
    </row>
    <row r="267" spans="1:5" x14ac:dyDescent="0.25">
      <c r="A267" s="21"/>
      <c r="B267" s="22"/>
      <c r="C267" s="22"/>
      <c r="D267" s="22"/>
      <c r="E267" s="22"/>
    </row>
    <row r="268" spans="1:5" x14ac:dyDescent="0.25">
      <c r="A268" s="21"/>
      <c r="B268" s="22"/>
      <c r="C268" s="22"/>
      <c r="D268" s="22"/>
      <c r="E268" s="22"/>
    </row>
    <row r="269" spans="1:5" x14ac:dyDescent="0.25">
      <c r="A269" s="21"/>
      <c r="B269" s="22"/>
      <c r="C269" s="22"/>
      <c r="D269" s="22"/>
      <c r="E269" s="22"/>
    </row>
    <row r="270" spans="1:5" x14ac:dyDescent="0.25">
      <c r="A270" s="21"/>
      <c r="B270" s="22"/>
      <c r="C270" s="22"/>
      <c r="D270" s="22"/>
      <c r="E270" s="22"/>
    </row>
    <row r="271" spans="1:5" x14ac:dyDescent="0.25">
      <c r="A271" s="21"/>
      <c r="B271" s="22"/>
      <c r="C271" s="22"/>
      <c r="D271" s="22"/>
      <c r="E271" s="22"/>
    </row>
    <row r="272" spans="1:5" x14ac:dyDescent="0.25">
      <c r="A272" s="21"/>
      <c r="B272" s="22"/>
      <c r="C272" s="22"/>
      <c r="D272" s="22"/>
      <c r="E272" s="22"/>
    </row>
    <row r="273" spans="1:5" x14ac:dyDescent="0.25">
      <c r="A273" s="21"/>
      <c r="B273" s="22"/>
      <c r="C273" s="22"/>
      <c r="D273" s="22"/>
      <c r="E273" s="22"/>
    </row>
    <row r="276" spans="1:5" x14ac:dyDescent="0.25">
      <c r="A276" s="5"/>
      <c r="B276" s="20"/>
    </row>
  </sheetData>
  <mergeCells count="5">
    <mergeCell ref="A66:E66"/>
    <mergeCell ref="A130:E130"/>
    <mergeCell ref="A3:F3"/>
    <mergeCell ref="A1:F1"/>
    <mergeCell ref="A161:E16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zoomScaleNormal="100" workbookViewId="0">
      <selection activeCell="A76" sqref="A76"/>
    </sheetView>
  </sheetViews>
  <sheetFormatPr baseColWidth="10" defaultRowHeight="13.2" x14ac:dyDescent="0.25"/>
  <cols>
    <col min="1" max="1" width="34.5546875" bestFit="1" customWidth="1"/>
    <col min="2" max="2" width="11.44140625" customWidth="1"/>
    <col min="3" max="3" width="7.44140625" customWidth="1"/>
    <col min="4" max="4" width="11.44140625" customWidth="1"/>
    <col min="5" max="5" width="7.88671875" customWidth="1"/>
    <col min="6" max="6" width="11" customWidth="1"/>
    <col min="7" max="7" width="6.33203125" customWidth="1"/>
    <col min="10" max="10" width="12.109375" bestFit="1" customWidth="1"/>
    <col min="11" max="11" width="11.5546875" bestFit="1" customWidth="1"/>
    <col min="12" max="12" width="13.88671875" bestFit="1" customWidth="1"/>
    <col min="13" max="13" width="11.5546875" bestFit="1" customWidth="1"/>
    <col min="14" max="14" width="12.109375" bestFit="1" customWidth="1"/>
    <col min="15" max="15" width="11.5546875" bestFit="1" customWidth="1"/>
  </cols>
  <sheetData>
    <row r="1" spans="1:7" ht="18" customHeight="1" x14ac:dyDescent="0.3">
      <c r="A1" s="250" t="s">
        <v>298</v>
      </c>
      <c r="B1" s="251"/>
      <c r="C1" s="251"/>
      <c r="D1" s="251"/>
      <c r="E1" s="251"/>
      <c r="F1" s="251"/>
      <c r="G1" s="251"/>
    </row>
    <row r="3" spans="1:7" x14ac:dyDescent="0.25">
      <c r="A3" s="254" t="s">
        <v>2</v>
      </c>
      <c r="B3" s="252" t="s">
        <v>33</v>
      </c>
      <c r="C3" s="253"/>
      <c r="D3" s="256" t="s">
        <v>0</v>
      </c>
      <c r="E3" s="257"/>
      <c r="F3" s="252" t="s">
        <v>1</v>
      </c>
      <c r="G3" s="253"/>
    </row>
    <row r="4" spans="1:7" x14ac:dyDescent="0.25">
      <c r="A4" s="255"/>
      <c r="B4" s="85" t="s">
        <v>3</v>
      </c>
      <c r="C4" s="87" t="s">
        <v>4</v>
      </c>
      <c r="D4" s="85" t="s">
        <v>3</v>
      </c>
      <c r="E4" s="87" t="s">
        <v>4</v>
      </c>
      <c r="F4" s="85" t="s">
        <v>3</v>
      </c>
      <c r="G4" s="86" t="s">
        <v>4</v>
      </c>
    </row>
    <row r="5" spans="1:7" s="71" customFormat="1" ht="15" customHeight="1" x14ac:dyDescent="0.25">
      <c r="A5" s="77" t="s">
        <v>220</v>
      </c>
      <c r="B5" s="78">
        <v>706296</v>
      </c>
      <c r="C5" s="79">
        <v>3</v>
      </c>
      <c r="D5" s="78"/>
      <c r="E5" s="79"/>
      <c r="F5" s="78"/>
      <c r="G5" s="80"/>
    </row>
    <row r="6" spans="1:7" s="71" customFormat="1" ht="15" customHeight="1" x14ac:dyDescent="0.25">
      <c r="A6" s="72" t="s">
        <v>48</v>
      </c>
      <c r="B6" s="73">
        <v>587976.5384615385</v>
      </c>
      <c r="C6" s="74">
        <v>13</v>
      </c>
      <c r="D6" s="73">
        <v>588394.83333333337</v>
      </c>
      <c r="E6" s="74">
        <v>6</v>
      </c>
      <c r="F6" s="73">
        <v>587618</v>
      </c>
      <c r="G6" s="75">
        <v>7</v>
      </c>
    </row>
    <row r="7" spans="1:7" s="71" customFormat="1" ht="15" customHeight="1" x14ac:dyDescent="0.25">
      <c r="A7" s="72" t="s">
        <v>254</v>
      </c>
      <c r="B7" s="73">
        <v>649874.66666666663</v>
      </c>
      <c r="C7" s="74">
        <v>3</v>
      </c>
      <c r="D7" s="73"/>
      <c r="E7" s="74"/>
      <c r="F7" s="73"/>
      <c r="G7" s="75"/>
    </row>
    <row r="8" spans="1:7" s="71" customFormat="1" ht="15" customHeight="1" x14ac:dyDescent="0.25">
      <c r="A8" s="72" t="s">
        <v>115</v>
      </c>
      <c r="B8" s="73">
        <v>711706.25</v>
      </c>
      <c r="C8" s="74">
        <v>8</v>
      </c>
      <c r="D8" s="73">
        <v>732625</v>
      </c>
      <c r="E8" s="74">
        <v>4</v>
      </c>
      <c r="F8" s="73">
        <v>690787.5</v>
      </c>
      <c r="G8" s="75">
        <v>4</v>
      </c>
    </row>
    <row r="9" spans="1:7" s="71" customFormat="1" ht="15" customHeight="1" x14ac:dyDescent="0.25">
      <c r="A9" s="72" t="s">
        <v>39</v>
      </c>
      <c r="B9" s="73">
        <v>659084.06451612909</v>
      </c>
      <c r="C9" s="74">
        <v>31</v>
      </c>
      <c r="D9" s="73">
        <v>669281.65</v>
      </c>
      <c r="E9" s="74">
        <v>20</v>
      </c>
      <c r="F9" s="73">
        <v>640543</v>
      </c>
      <c r="G9" s="75">
        <v>11</v>
      </c>
    </row>
    <row r="10" spans="1:7" s="71" customFormat="1" ht="15" customHeight="1" x14ac:dyDescent="0.25">
      <c r="A10" s="72" t="s">
        <v>5</v>
      </c>
      <c r="B10" s="73">
        <v>567840.21428571432</v>
      </c>
      <c r="C10" s="74">
        <v>14</v>
      </c>
      <c r="D10" s="73">
        <v>567287.54545454541</v>
      </c>
      <c r="E10" s="74">
        <v>11</v>
      </c>
      <c r="F10" s="73">
        <v>569866.66666666663</v>
      </c>
      <c r="G10" s="75">
        <v>3</v>
      </c>
    </row>
    <row r="11" spans="1:7" s="71" customFormat="1" ht="15" customHeight="1" x14ac:dyDescent="0.25">
      <c r="A11" s="72" t="s">
        <v>116</v>
      </c>
      <c r="B11" s="73">
        <v>510972</v>
      </c>
      <c r="C11" s="74">
        <v>10</v>
      </c>
      <c r="D11" s="73">
        <v>506785.71428571426</v>
      </c>
      <c r="E11" s="74">
        <v>7</v>
      </c>
      <c r="F11" s="73">
        <v>520740</v>
      </c>
      <c r="G11" s="75">
        <v>3</v>
      </c>
    </row>
    <row r="12" spans="1:7" s="71" customFormat="1" ht="15" customHeight="1" x14ac:dyDescent="0.25">
      <c r="A12" s="72" t="s">
        <v>117</v>
      </c>
      <c r="B12" s="73">
        <v>690433.33333333337</v>
      </c>
      <c r="C12" s="74">
        <v>6</v>
      </c>
      <c r="D12" s="73"/>
      <c r="E12" s="74"/>
      <c r="F12" s="73"/>
      <c r="G12" s="75"/>
    </row>
    <row r="13" spans="1:7" s="71" customFormat="1" ht="15" customHeight="1" x14ac:dyDescent="0.25">
      <c r="A13" s="72" t="s">
        <v>40</v>
      </c>
      <c r="B13" s="73">
        <v>865389</v>
      </c>
      <c r="C13" s="74">
        <v>13</v>
      </c>
      <c r="D13" s="73">
        <v>914419.625</v>
      </c>
      <c r="E13" s="74">
        <v>8</v>
      </c>
      <c r="F13" s="73">
        <v>786940</v>
      </c>
      <c r="G13" s="75">
        <v>5</v>
      </c>
    </row>
    <row r="14" spans="1:7" s="71" customFormat="1" ht="15" customHeight="1" x14ac:dyDescent="0.25">
      <c r="A14" s="72" t="s">
        <v>6</v>
      </c>
      <c r="B14" s="73">
        <v>589154</v>
      </c>
      <c r="C14" s="74">
        <v>4</v>
      </c>
      <c r="D14" s="73"/>
      <c r="E14" s="74"/>
      <c r="F14" s="73"/>
      <c r="G14" s="75"/>
    </row>
    <row r="15" spans="1:7" s="71" customFormat="1" ht="15" customHeight="1" x14ac:dyDescent="0.25">
      <c r="A15" s="72" t="s">
        <v>49</v>
      </c>
      <c r="B15" s="73">
        <v>754204.0588235294</v>
      </c>
      <c r="C15" s="74">
        <v>51</v>
      </c>
      <c r="D15" s="73">
        <v>716207.28125</v>
      </c>
      <c r="E15" s="74">
        <v>32</v>
      </c>
      <c r="F15" s="73">
        <v>818198.63157894742</v>
      </c>
      <c r="G15" s="75">
        <v>19</v>
      </c>
    </row>
    <row r="16" spans="1:7" s="71" customFormat="1" ht="15" customHeight="1" x14ac:dyDescent="0.25">
      <c r="A16" s="72" t="s">
        <v>221</v>
      </c>
      <c r="B16" s="73">
        <v>1017475</v>
      </c>
      <c r="C16" s="74">
        <v>3</v>
      </c>
      <c r="D16" s="73"/>
      <c r="E16" s="74"/>
      <c r="F16" s="73"/>
      <c r="G16" s="75"/>
    </row>
    <row r="17" spans="1:7" s="71" customFormat="1" ht="15" customHeight="1" x14ac:dyDescent="0.25">
      <c r="A17" s="72" t="s">
        <v>7</v>
      </c>
      <c r="B17" s="73">
        <v>553617.75</v>
      </c>
      <c r="C17" s="74">
        <v>4</v>
      </c>
      <c r="D17" s="73"/>
      <c r="E17" s="74"/>
      <c r="F17" s="73"/>
      <c r="G17" s="75"/>
    </row>
    <row r="18" spans="1:7" s="71" customFormat="1" ht="15" customHeight="1" x14ac:dyDescent="0.25">
      <c r="A18" s="72" t="s">
        <v>118</v>
      </c>
      <c r="B18" s="73">
        <v>708545</v>
      </c>
      <c r="C18" s="74">
        <v>4</v>
      </c>
      <c r="D18" s="73"/>
      <c r="E18" s="74"/>
      <c r="F18" s="73"/>
      <c r="G18" s="75"/>
    </row>
    <row r="19" spans="1:7" s="71" customFormat="1" ht="15" customHeight="1" x14ac:dyDescent="0.25">
      <c r="A19" s="72" t="s">
        <v>119</v>
      </c>
      <c r="B19" s="73">
        <v>812564.11111111112</v>
      </c>
      <c r="C19" s="74">
        <v>9</v>
      </c>
      <c r="D19" s="73"/>
      <c r="E19" s="74"/>
      <c r="F19" s="73"/>
      <c r="G19" s="75"/>
    </row>
    <row r="20" spans="1:7" s="71" customFormat="1" ht="15" customHeight="1" x14ac:dyDescent="0.25">
      <c r="A20" s="72" t="s">
        <v>9</v>
      </c>
      <c r="B20" s="73">
        <v>1092988.9333333333</v>
      </c>
      <c r="C20" s="74">
        <v>15</v>
      </c>
      <c r="D20" s="73">
        <v>942804.25</v>
      </c>
      <c r="E20" s="74">
        <v>8</v>
      </c>
      <c r="F20" s="73">
        <v>1264628.5714285714</v>
      </c>
      <c r="G20" s="75">
        <v>7</v>
      </c>
    </row>
    <row r="21" spans="1:7" s="71" customFormat="1" ht="15" customHeight="1" x14ac:dyDescent="0.25">
      <c r="A21" s="72" t="s">
        <v>120</v>
      </c>
      <c r="B21" s="73">
        <v>924187</v>
      </c>
      <c r="C21" s="74">
        <v>7</v>
      </c>
      <c r="D21" s="73"/>
      <c r="E21" s="74"/>
      <c r="F21" s="73"/>
      <c r="G21" s="75"/>
    </row>
    <row r="22" spans="1:7" s="71" customFormat="1" ht="15" customHeight="1" x14ac:dyDescent="0.25">
      <c r="A22" s="72" t="s">
        <v>132</v>
      </c>
      <c r="B22" s="73">
        <v>822526.92307692312</v>
      </c>
      <c r="C22" s="74">
        <v>13</v>
      </c>
      <c r="D22" s="73">
        <v>815419</v>
      </c>
      <c r="E22" s="74">
        <v>8</v>
      </c>
      <c r="F22" s="73">
        <v>833899.6</v>
      </c>
      <c r="G22" s="75">
        <v>5</v>
      </c>
    </row>
    <row r="23" spans="1:7" s="71" customFormat="1" ht="15" customHeight="1" x14ac:dyDescent="0.25">
      <c r="A23" s="72" t="s">
        <v>255</v>
      </c>
      <c r="B23" s="73">
        <v>757000</v>
      </c>
      <c r="C23" s="74">
        <v>4</v>
      </c>
      <c r="D23" s="73"/>
      <c r="E23" s="74"/>
      <c r="F23" s="73"/>
      <c r="G23" s="75"/>
    </row>
    <row r="24" spans="1:7" s="71" customFormat="1" ht="15" customHeight="1" x14ac:dyDescent="0.25">
      <c r="A24" s="72" t="s">
        <v>10</v>
      </c>
      <c r="B24" s="73">
        <v>560169.4117647059</v>
      </c>
      <c r="C24" s="74">
        <v>17</v>
      </c>
      <c r="D24" s="73"/>
      <c r="E24" s="74"/>
      <c r="F24" s="73"/>
      <c r="G24" s="75"/>
    </row>
    <row r="25" spans="1:7" s="71" customFormat="1" ht="15" customHeight="1" x14ac:dyDescent="0.25">
      <c r="A25" s="72" t="s">
        <v>256</v>
      </c>
      <c r="B25" s="73">
        <v>587721</v>
      </c>
      <c r="C25" s="74">
        <v>5</v>
      </c>
      <c r="D25" s="73"/>
      <c r="E25" s="74"/>
      <c r="F25" s="73"/>
      <c r="G25" s="75"/>
    </row>
    <row r="26" spans="1:7" s="71" customFormat="1" ht="15" customHeight="1" x14ac:dyDescent="0.25">
      <c r="A26" s="72" t="s">
        <v>257</v>
      </c>
      <c r="B26" s="73">
        <v>766174.125</v>
      </c>
      <c r="C26" s="74">
        <v>24</v>
      </c>
      <c r="D26" s="73">
        <v>752663.35714285716</v>
      </c>
      <c r="E26" s="74">
        <v>14</v>
      </c>
      <c r="F26" s="73">
        <v>785089.2</v>
      </c>
      <c r="G26" s="75">
        <v>10</v>
      </c>
    </row>
    <row r="27" spans="1:7" s="71" customFormat="1" ht="15" customHeight="1" x14ac:dyDescent="0.25">
      <c r="A27" s="72" t="s">
        <v>222</v>
      </c>
      <c r="B27" s="73">
        <v>619602</v>
      </c>
      <c r="C27" s="74">
        <v>6</v>
      </c>
      <c r="D27" s="73"/>
      <c r="E27" s="74"/>
      <c r="F27" s="73"/>
      <c r="G27" s="75"/>
    </row>
    <row r="28" spans="1:7" s="71" customFormat="1" ht="15" customHeight="1" x14ac:dyDescent="0.25">
      <c r="A28" s="72" t="s">
        <v>223</v>
      </c>
      <c r="B28" s="73">
        <v>526042.27272727271</v>
      </c>
      <c r="C28" s="74">
        <v>11</v>
      </c>
      <c r="D28" s="73">
        <v>516721.125</v>
      </c>
      <c r="E28" s="74">
        <v>8</v>
      </c>
      <c r="F28" s="73">
        <v>550898.66666666663</v>
      </c>
      <c r="G28" s="75">
        <v>3</v>
      </c>
    </row>
    <row r="29" spans="1:7" s="71" customFormat="1" ht="15" customHeight="1" x14ac:dyDescent="0.25">
      <c r="A29" s="72" t="s">
        <v>11</v>
      </c>
      <c r="B29" s="73">
        <v>532036.22222222225</v>
      </c>
      <c r="C29" s="74">
        <v>9</v>
      </c>
      <c r="D29" s="73">
        <v>531319.19999999995</v>
      </c>
      <c r="E29" s="74">
        <v>5</v>
      </c>
      <c r="F29" s="73">
        <v>532932.5</v>
      </c>
      <c r="G29" s="75">
        <v>4</v>
      </c>
    </row>
    <row r="30" spans="1:7" s="71" customFormat="1" ht="15" customHeight="1" x14ac:dyDescent="0.25">
      <c r="A30" s="72" t="s">
        <v>41</v>
      </c>
      <c r="B30" s="73">
        <v>572694.5555555555</v>
      </c>
      <c r="C30" s="74">
        <v>9</v>
      </c>
      <c r="D30" s="73"/>
      <c r="E30" s="74"/>
      <c r="F30" s="73"/>
      <c r="G30" s="75"/>
    </row>
    <row r="31" spans="1:7" s="71" customFormat="1" ht="15" customHeight="1" x14ac:dyDescent="0.25">
      <c r="A31" s="72" t="s">
        <v>94</v>
      </c>
      <c r="B31" s="73">
        <v>712963.61494252877</v>
      </c>
      <c r="C31" s="74">
        <v>174</v>
      </c>
      <c r="D31" s="73">
        <v>706841.33333333337</v>
      </c>
      <c r="E31" s="74">
        <v>111</v>
      </c>
      <c r="F31" s="73">
        <v>723750.49206349207</v>
      </c>
      <c r="G31" s="75">
        <v>63</v>
      </c>
    </row>
    <row r="32" spans="1:7" s="71" customFormat="1" ht="15" customHeight="1" x14ac:dyDescent="0.25">
      <c r="A32" s="72" t="s">
        <v>224</v>
      </c>
      <c r="B32" s="73">
        <v>871551.48387096776</v>
      </c>
      <c r="C32" s="74">
        <v>62</v>
      </c>
      <c r="D32" s="73">
        <v>849089.96666666667</v>
      </c>
      <c r="E32" s="74">
        <v>30</v>
      </c>
      <c r="F32" s="73">
        <v>892609.15625</v>
      </c>
      <c r="G32" s="75">
        <v>32</v>
      </c>
    </row>
    <row r="33" spans="1:7" s="71" customFormat="1" ht="15" customHeight="1" x14ac:dyDescent="0.25">
      <c r="A33" s="72" t="s">
        <v>225</v>
      </c>
      <c r="B33" s="73">
        <v>728846.47474747477</v>
      </c>
      <c r="C33" s="74">
        <v>99</v>
      </c>
      <c r="D33" s="73">
        <v>726656.83636363631</v>
      </c>
      <c r="E33" s="74">
        <v>55</v>
      </c>
      <c r="F33" s="73">
        <v>731583.52272727271</v>
      </c>
      <c r="G33" s="75">
        <v>44</v>
      </c>
    </row>
    <row r="34" spans="1:7" s="71" customFormat="1" ht="15" customHeight="1" x14ac:dyDescent="0.25">
      <c r="A34" s="72" t="s">
        <v>226</v>
      </c>
      <c r="B34" s="73">
        <v>655582.71999999997</v>
      </c>
      <c r="C34" s="74">
        <v>25</v>
      </c>
      <c r="D34" s="73">
        <v>636743.29411764711</v>
      </c>
      <c r="E34" s="74">
        <v>17</v>
      </c>
      <c r="F34" s="73">
        <v>695616.5</v>
      </c>
      <c r="G34" s="75">
        <v>8</v>
      </c>
    </row>
    <row r="35" spans="1:7" s="71" customFormat="1" ht="15" customHeight="1" x14ac:dyDescent="0.25">
      <c r="A35" s="72" t="s">
        <v>121</v>
      </c>
      <c r="B35" s="73">
        <v>459634.66666666669</v>
      </c>
      <c r="C35" s="74">
        <v>3</v>
      </c>
      <c r="D35" s="73"/>
      <c r="E35" s="74"/>
      <c r="F35" s="73"/>
      <c r="G35" s="75"/>
    </row>
    <row r="36" spans="1:7" s="71" customFormat="1" ht="15" customHeight="1" x14ac:dyDescent="0.25">
      <c r="A36" s="72" t="s">
        <v>14</v>
      </c>
      <c r="B36" s="73">
        <v>601873</v>
      </c>
      <c r="C36" s="74">
        <v>8</v>
      </c>
      <c r="D36" s="73"/>
      <c r="E36" s="74"/>
      <c r="F36" s="73"/>
      <c r="G36" s="75"/>
    </row>
    <row r="37" spans="1:7" s="71" customFormat="1" ht="15" customHeight="1" x14ac:dyDescent="0.25">
      <c r="A37" s="72" t="s">
        <v>122</v>
      </c>
      <c r="B37" s="73">
        <v>689060</v>
      </c>
      <c r="C37" s="74">
        <v>5</v>
      </c>
      <c r="D37" s="73"/>
      <c r="E37" s="74"/>
      <c r="F37" s="73"/>
      <c r="G37" s="75"/>
    </row>
    <row r="38" spans="1:7" s="71" customFormat="1" ht="15" customHeight="1" x14ac:dyDescent="0.25">
      <c r="A38" s="72" t="s">
        <v>15</v>
      </c>
      <c r="B38" s="73">
        <v>886736.17142857146</v>
      </c>
      <c r="C38" s="74">
        <v>35</v>
      </c>
      <c r="D38" s="73">
        <v>904024.38095238095</v>
      </c>
      <c r="E38" s="74">
        <v>21</v>
      </c>
      <c r="F38" s="73">
        <v>860803.85714285716</v>
      </c>
      <c r="G38" s="75">
        <v>14</v>
      </c>
    </row>
    <row r="39" spans="1:7" s="71" customFormat="1" ht="15" customHeight="1" x14ac:dyDescent="0.25">
      <c r="A39" s="72" t="s">
        <v>97</v>
      </c>
      <c r="B39" s="73">
        <v>534950.66666666663</v>
      </c>
      <c r="C39" s="74">
        <v>3</v>
      </c>
      <c r="D39" s="73"/>
      <c r="E39" s="74"/>
      <c r="F39" s="73"/>
      <c r="G39" s="75"/>
    </row>
    <row r="40" spans="1:7" s="71" customFormat="1" ht="15" customHeight="1" x14ac:dyDescent="0.25">
      <c r="A40" s="72" t="s">
        <v>227</v>
      </c>
      <c r="B40" s="73">
        <v>538159.19999999995</v>
      </c>
      <c r="C40" s="74">
        <v>5</v>
      </c>
      <c r="D40" s="73"/>
      <c r="E40" s="74"/>
      <c r="F40" s="73"/>
      <c r="G40" s="75"/>
    </row>
    <row r="41" spans="1:7" s="71" customFormat="1" ht="15" customHeight="1" x14ac:dyDescent="0.25">
      <c r="A41" s="72" t="s">
        <v>53</v>
      </c>
      <c r="B41" s="73">
        <v>715767.875</v>
      </c>
      <c r="C41" s="74">
        <v>128</v>
      </c>
      <c r="D41" s="73">
        <v>710805.8356164383</v>
      </c>
      <c r="E41" s="74">
        <v>73</v>
      </c>
      <c r="F41" s="73">
        <v>722353.85454545449</v>
      </c>
      <c r="G41" s="75">
        <v>55</v>
      </c>
    </row>
    <row r="42" spans="1:7" s="71" customFormat="1" ht="15" customHeight="1" x14ac:dyDescent="0.25">
      <c r="A42" s="72" t="s">
        <v>258</v>
      </c>
      <c r="B42" s="73">
        <v>679566.66666666663</v>
      </c>
      <c r="C42" s="74">
        <v>3</v>
      </c>
      <c r="D42" s="73"/>
      <c r="E42" s="74"/>
      <c r="F42" s="73"/>
      <c r="G42" s="75"/>
    </row>
    <row r="43" spans="1:7" s="71" customFormat="1" ht="15" customHeight="1" x14ac:dyDescent="0.25">
      <c r="A43" s="72" t="s">
        <v>16</v>
      </c>
      <c r="B43" s="73">
        <v>674251.4444444445</v>
      </c>
      <c r="C43" s="74">
        <v>18</v>
      </c>
      <c r="D43" s="73">
        <v>687531.18181818177</v>
      </c>
      <c r="E43" s="74">
        <v>11</v>
      </c>
      <c r="F43" s="73">
        <v>653383.28571428568</v>
      </c>
      <c r="G43" s="75">
        <v>7</v>
      </c>
    </row>
    <row r="44" spans="1:7" s="71" customFormat="1" ht="15" customHeight="1" x14ac:dyDescent="0.25">
      <c r="A44" s="72" t="s">
        <v>17</v>
      </c>
      <c r="B44" s="73">
        <v>508026</v>
      </c>
      <c r="C44" s="74">
        <v>7</v>
      </c>
      <c r="D44" s="73"/>
      <c r="E44" s="74"/>
      <c r="F44" s="73"/>
      <c r="G44" s="75"/>
    </row>
    <row r="45" spans="1:7" s="71" customFormat="1" ht="15" customHeight="1" x14ac:dyDescent="0.25">
      <c r="A45" s="72" t="s">
        <v>54</v>
      </c>
      <c r="B45" s="73">
        <v>719243.125</v>
      </c>
      <c r="C45" s="74">
        <v>24</v>
      </c>
      <c r="D45" s="73">
        <v>698222.33333333337</v>
      </c>
      <c r="E45" s="74">
        <v>15</v>
      </c>
      <c r="F45" s="73">
        <v>754277.77777777775</v>
      </c>
      <c r="G45" s="75">
        <v>9</v>
      </c>
    </row>
    <row r="46" spans="1:7" s="71" customFormat="1" ht="15" customHeight="1" x14ac:dyDescent="0.25">
      <c r="A46" s="72" t="s">
        <v>228</v>
      </c>
      <c r="B46" s="73">
        <v>561446.05263157899</v>
      </c>
      <c r="C46" s="74">
        <v>19</v>
      </c>
      <c r="D46" s="73">
        <v>559924.27777777775</v>
      </c>
      <c r="E46" s="74">
        <v>18</v>
      </c>
      <c r="F46" s="73"/>
      <c r="G46" s="75"/>
    </row>
    <row r="47" spans="1:7" s="71" customFormat="1" ht="15" customHeight="1" x14ac:dyDescent="0.25">
      <c r="A47" s="72" t="s">
        <v>18</v>
      </c>
      <c r="B47" s="73">
        <v>624956</v>
      </c>
      <c r="C47" s="74">
        <v>12</v>
      </c>
      <c r="D47" s="73"/>
      <c r="E47" s="74"/>
      <c r="F47" s="73"/>
      <c r="G47" s="75"/>
    </row>
    <row r="48" spans="1:7" s="71" customFormat="1" ht="15" customHeight="1" x14ac:dyDescent="0.25">
      <c r="A48" s="72" t="s">
        <v>80</v>
      </c>
      <c r="B48" s="73">
        <v>621140</v>
      </c>
      <c r="C48" s="74">
        <v>5</v>
      </c>
      <c r="D48" s="73"/>
      <c r="E48" s="74"/>
      <c r="F48" s="73"/>
      <c r="G48" s="75"/>
    </row>
    <row r="49" spans="1:7" s="71" customFormat="1" ht="15" customHeight="1" x14ac:dyDescent="0.25">
      <c r="A49" s="72" t="s">
        <v>91</v>
      </c>
      <c r="B49" s="73">
        <v>645333.33333333337</v>
      </c>
      <c r="C49" s="74">
        <v>63</v>
      </c>
      <c r="D49" s="73">
        <v>635667.358974359</v>
      </c>
      <c r="E49" s="74">
        <v>39</v>
      </c>
      <c r="F49" s="73">
        <v>661040.54166666663</v>
      </c>
      <c r="G49" s="75">
        <v>24</v>
      </c>
    </row>
    <row r="50" spans="1:7" s="71" customFormat="1" ht="15" customHeight="1" x14ac:dyDescent="0.25">
      <c r="A50" s="72" t="s">
        <v>19</v>
      </c>
      <c r="B50" s="73">
        <v>609400</v>
      </c>
      <c r="C50" s="74">
        <v>5</v>
      </c>
      <c r="D50" s="73"/>
      <c r="E50" s="74"/>
      <c r="F50" s="73"/>
      <c r="G50" s="75"/>
    </row>
    <row r="51" spans="1:7" s="71" customFormat="1" ht="15" customHeight="1" x14ac:dyDescent="0.25">
      <c r="A51" s="72" t="s">
        <v>229</v>
      </c>
      <c r="B51" s="73">
        <v>813048.66666666663</v>
      </c>
      <c r="C51" s="74">
        <v>3</v>
      </c>
      <c r="D51" s="73"/>
      <c r="E51" s="74"/>
      <c r="F51" s="73"/>
      <c r="G51" s="75"/>
    </row>
    <row r="52" spans="1:7" s="71" customFormat="1" ht="15" customHeight="1" x14ac:dyDescent="0.25">
      <c r="A52" s="72" t="s">
        <v>20</v>
      </c>
      <c r="B52" s="73">
        <v>616077.33632286999</v>
      </c>
      <c r="C52" s="74">
        <v>223</v>
      </c>
      <c r="D52" s="73"/>
      <c r="E52" s="74"/>
      <c r="F52" s="73"/>
      <c r="G52" s="75"/>
    </row>
    <row r="53" spans="1:7" s="71" customFormat="1" ht="15" customHeight="1" x14ac:dyDescent="0.25">
      <c r="A53" s="72" t="s">
        <v>123</v>
      </c>
      <c r="B53" s="73">
        <v>645522.72727272729</v>
      </c>
      <c r="C53" s="74">
        <v>11</v>
      </c>
      <c r="D53" s="73">
        <v>657287.5</v>
      </c>
      <c r="E53" s="74">
        <v>8</v>
      </c>
      <c r="F53" s="73">
        <v>614150</v>
      </c>
      <c r="G53" s="75">
        <v>3</v>
      </c>
    </row>
    <row r="54" spans="1:7" s="71" customFormat="1" ht="15" customHeight="1" x14ac:dyDescent="0.25">
      <c r="A54" s="72" t="s">
        <v>230</v>
      </c>
      <c r="B54" s="73">
        <v>864000</v>
      </c>
      <c r="C54" s="74">
        <v>3</v>
      </c>
      <c r="D54" s="73"/>
      <c r="E54" s="74"/>
      <c r="F54" s="73"/>
      <c r="G54" s="75"/>
    </row>
    <row r="55" spans="1:7" s="71" customFormat="1" ht="15" customHeight="1" x14ac:dyDescent="0.25">
      <c r="A55" s="72" t="s">
        <v>21</v>
      </c>
      <c r="B55" s="73">
        <v>609684.99065420555</v>
      </c>
      <c r="C55" s="74">
        <v>107</v>
      </c>
      <c r="D55" s="73">
        <v>602135.14285714284</v>
      </c>
      <c r="E55" s="74">
        <v>77</v>
      </c>
      <c r="F55" s="73">
        <v>629062.93333333335</v>
      </c>
      <c r="G55" s="75">
        <v>30</v>
      </c>
    </row>
    <row r="56" spans="1:7" s="71" customFormat="1" ht="15" customHeight="1" x14ac:dyDescent="0.25">
      <c r="A56" s="72" t="s">
        <v>22</v>
      </c>
      <c r="B56" s="73">
        <v>503552.2</v>
      </c>
      <c r="C56" s="74">
        <v>20</v>
      </c>
      <c r="D56" s="73">
        <v>516604.5</v>
      </c>
      <c r="E56" s="74">
        <v>14</v>
      </c>
      <c r="F56" s="73">
        <v>473096.83333333331</v>
      </c>
      <c r="G56" s="75">
        <v>6</v>
      </c>
    </row>
    <row r="57" spans="1:7" s="71" customFormat="1" ht="15" customHeight="1" x14ac:dyDescent="0.25">
      <c r="A57" s="72" t="s">
        <v>42</v>
      </c>
      <c r="B57" s="73">
        <v>790053.4</v>
      </c>
      <c r="C57" s="74">
        <v>5</v>
      </c>
      <c r="D57" s="73"/>
      <c r="E57" s="74"/>
      <c r="F57" s="73"/>
      <c r="G57" s="75"/>
    </row>
    <row r="58" spans="1:7" s="71" customFormat="1" ht="15" customHeight="1" x14ac:dyDescent="0.25">
      <c r="A58" s="72" t="s">
        <v>56</v>
      </c>
      <c r="B58" s="73">
        <v>642527.14285714284</v>
      </c>
      <c r="C58" s="74">
        <v>14</v>
      </c>
      <c r="D58" s="73">
        <v>638943.11111111112</v>
      </c>
      <c r="E58" s="74">
        <v>9</v>
      </c>
      <c r="F58" s="73">
        <v>648978.4</v>
      </c>
      <c r="G58" s="75">
        <v>5</v>
      </c>
    </row>
    <row r="59" spans="1:7" s="71" customFormat="1" ht="15" customHeight="1" x14ac:dyDescent="0.25">
      <c r="A59" s="72" t="s">
        <v>124</v>
      </c>
      <c r="B59" s="73">
        <v>811334.16666666663</v>
      </c>
      <c r="C59" s="74">
        <v>12</v>
      </c>
      <c r="D59" s="73">
        <v>807626.25</v>
      </c>
      <c r="E59" s="74">
        <v>8</v>
      </c>
      <c r="F59" s="73">
        <v>818750</v>
      </c>
      <c r="G59" s="75">
        <v>4</v>
      </c>
    </row>
    <row r="60" spans="1:7" s="71" customFormat="1" ht="15" customHeight="1" x14ac:dyDescent="0.25">
      <c r="A60" s="72" t="s">
        <v>133</v>
      </c>
      <c r="B60" s="73">
        <v>645546.66666666663</v>
      </c>
      <c r="C60" s="74">
        <v>6</v>
      </c>
      <c r="D60" s="73"/>
      <c r="E60" s="74"/>
      <c r="F60" s="73"/>
      <c r="G60" s="75"/>
    </row>
    <row r="61" spans="1:7" s="71" customFormat="1" ht="15" customHeight="1" x14ac:dyDescent="0.25">
      <c r="A61" s="88" t="s">
        <v>231</v>
      </c>
      <c r="B61" s="89">
        <v>695333.75</v>
      </c>
      <c r="C61" s="90">
        <v>4</v>
      </c>
      <c r="D61" s="89"/>
      <c r="E61" s="90"/>
      <c r="F61" s="89"/>
      <c r="G61" s="91"/>
    </row>
    <row r="62" spans="1:7" s="71" customFormat="1" ht="15" customHeight="1" x14ac:dyDescent="0.25">
      <c r="A62" s="72" t="s">
        <v>259</v>
      </c>
      <c r="B62" s="73">
        <v>558457</v>
      </c>
      <c r="C62" s="74">
        <v>3</v>
      </c>
      <c r="D62" s="73"/>
      <c r="E62" s="74"/>
      <c r="F62" s="73"/>
      <c r="G62" s="75"/>
    </row>
    <row r="63" spans="1:7" s="71" customFormat="1" ht="15" customHeight="1" x14ac:dyDescent="0.25">
      <c r="A63" s="72" t="s">
        <v>125</v>
      </c>
      <c r="B63" s="73">
        <v>625196</v>
      </c>
      <c r="C63" s="74">
        <v>5</v>
      </c>
      <c r="D63" s="73"/>
      <c r="E63" s="74"/>
      <c r="F63" s="73"/>
      <c r="G63" s="75"/>
    </row>
    <row r="64" spans="1:7" s="71" customFormat="1" ht="15" customHeight="1" x14ac:dyDescent="0.25">
      <c r="A64" s="72" t="s">
        <v>58</v>
      </c>
      <c r="B64" s="73">
        <v>535772.8529411765</v>
      </c>
      <c r="C64" s="74">
        <v>34</v>
      </c>
      <c r="D64" s="73">
        <v>534754.66666666663</v>
      </c>
      <c r="E64" s="74">
        <v>24</v>
      </c>
      <c r="F64" s="73">
        <v>538216.5</v>
      </c>
      <c r="G64" s="75">
        <v>10</v>
      </c>
    </row>
    <row r="65" spans="1:8" s="71" customFormat="1" ht="15" customHeight="1" x14ac:dyDescent="0.25">
      <c r="A65" s="72" t="s">
        <v>25</v>
      </c>
      <c r="B65" s="73">
        <v>692089.46666666667</v>
      </c>
      <c r="C65" s="74">
        <v>15</v>
      </c>
      <c r="D65" s="73">
        <v>675167</v>
      </c>
      <c r="E65" s="74">
        <v>7</v>
      </c>
      <c r="F65" s="73">
        <v>706896.625</v>
      </c>
      <c r="G65" s="75">
        <v>8</v>
      </c>
    </row>
    <row r="66" spans="1:8" s="71" customFormat="1" ht="15" customHeight="1" x14ac:dyDescent="0.25">
      <c r="A66" s="72" t="s">
        <v>26</v>
      </c>
      <c r="B66" s="73">
        <v>625424.66666666663</v>
      </c>
      <c r="C66" s="74">
        <v>39</v>
      </c>
      <c r="D66" s="73">
        <v>630906.76666666672</v>
      </c>
      <c r="E66" s="74">
        <v>30</v>
      </c>
      <c r="F66" s="73">
        <v>607151</v>
      </c>
      <c r="G66" s="75">
        <v>9</v>
      </c>
    </row>
    <row r="67" spans="1:8" s="71" customFormat="1" ht="15" customHeight="1" x14ac:dyDescent="0.25">
      <c r="A67" s="72" t="s">
        <v>260</v>
      </c>
      <c r="B67" s="73">
        <v>805600</v>
      </c>
      <c r="C67" s="74">
        <v>5</v>
      </c>
      <c r="D67" s="73"/>
      <c r="E67" s="74"/>
      <c r="F67" s="73"/>
      <c r="G67" s="75"/>
    </row>
    <row r="68" spans="1:8" s="71" customFormat="1" ht="15" customHeight="1" x14ac:dyDescent="0.25">
      <c r="A68" s="72" t="s">
        <v>59</v>
      </c>
      <c r="B68" s="73">
        <v>932562.36923076923</v>
      </c>
      <c r="C68" s="74">
        <v>65</v>
      </c>
      <c r="D68" s="73">
        <v>906283.63888888888</v>
      </c>
      <c r="E68" s="74">
        <v>36</v>
      </c>
      <c r="F68" s="73">
        <v>965184.24137931038</v>
      </c>
      <c r="G68" s="75">
        <v>29</v>
      </c>
    </row>
    <row r="69" spans="1:8" s="71" customFormat="1" ht="15" customHeight="1" x14ac:dyDescent="0.25">
      <c r="A69" s="72" t="s">
        <v>261</v>
      </c>
      <c r="B69" s="73">
        <v>673666.66666666663</v>
      </c>
      <c r="C69" s="74">
        <v>3</v>
      </c>
      <c r="D69" s="73"/>
      <c r="E69" s="74"/>
      <c r="F69" s="73"/>
      <c r="G69" s="75"/>
    </row>
    <row r="70" spans="1:8" s="71" customFormat="1" ht="15" customHeight="1" x14ac:dyDescent="0.25">
      <c r="A70" s="72" t="s">
        <v>27</v>
      </c>
      <c r="B70" s="73">
        <v>683545.24</v>
      </c>
      <c r="C70" s="74">
        <v>25</v>
      </c>
      <c r="D70" s="73">
        <v>668512.15789473685</v>
      </c>
      <c r="E70" s="74">
        <v>19</v>
      </c>
      <c r="F70" s="73">
        <v>731150</v>
      </c>
      <c r="G70" s="75">
        <v>6</v>
      </c>
    </row>
    <row r="71" spans="1:8" s="71" customFormat="1" ht="15" customHeight="1" x14ac:dyDescent="0.25">
      <c r="A71" s="72" t="s">
        <v>43</v>
      </c>
      <c r="B71" s="73">
        <v>482733.33333333331</v>
      </c>
      <c r="C71" s="74">
        <v>3</v>
      </c>
      <c r="D71" s="73"/>
      <c r="E71" s="74"/>
      <c r="F71" s="73"/>
      <c r="G71" s="75"/>
    </row>
    <row r="72" spans="1:8" s="71" customFormat="1" ht="15" customHeight="1" x14ac:dyDescent="0.25">
      <c r="A72" s="72" t="s">
        <v>262</v>
      </c>
      <c r="B72" s="73">
        <v>536980</v>
      </c>
      <c r="C72" s="74">
        <v>5</v>
      </c>
      <c r="D72" s="73"/>
      <c r="E72" s="74"/>
      <c r="F72" s="73"/>
      <c r="G72" s="75"/>
    </row>
    <row r="73" spans="1:8" s="71" customFormat="1" ht="15" customHeight="1" x14ac:dyDescent="0.25">
      <c r="A73" s="72" t="s">
        <v>126</v>
      </c>
      <c r="B73" s="73">
        <v>476977.2</v>
      </c>
      <c r="C73" s="74">
        <v>5</v>
      </c>
      <c r="D73" s="73"/>
      <c r="E73" s="74"/>
      <c r="F73" s="73"/>
      <c r="G73" s="75"/>
    </row>
    <row r="74" spans="1:8" s="71" customFormat="1" ht="15" customHeight="1" x14ac:dyDescent="0.25">
      <c r="A74" s="72" t="s">
        <v>29</v>
      </c>
      <c r="B74" s="73">
        <v>633470.09774436092</v>
      </c>
      <c r="C74" s="74">
        <v>266</v>
      </c>
      <c r="D74" s="73">
        <v>635321.83422459895</v>
      </c>
      <c r="E74" s="74">
        <v>187</v>
      </c>
      <c r="F74" s="73">
        <v>629086.87341772148</v>
      </c>
      <c r="G74" s="75">
        <v>79</v>
      </c>
    </row>
    <row r="75" spans="1:8" s="71" customFormat="1" ht="15" customHeight="1" x14ac:dyDescent="0.25">
      <c r="A75" s="72" t="s">
        <v>263</v>
      </c>
      <c r="B75" s="73">
        <v>553268.4117647059</v>
      </c>
      <c r="C75" s="74">
        <v>17</v>
      </c>
      <c r="D75" s="73"/>
      <c r="E75" s="74"/>
      <c r="F75" s="73"/>
      <c r="G75" s="75"/>
    </row>
    <row r="76" spans="1:8" s="71" customFormat="1" ht="15" customHeight="1" x14ac:dyDescent="0.25">
      <c r="A76" s="72" t="s">
        <v>61</v>
      </c>
      <c r="B76" s="73">
        <v>833425.55319148931</v>
      </c>
      <c r="C76" s="74">
        <v>47</v>
      </c>
      <c r="D76" s="73">
        <v>801858.79411764711</v>
      </c>
      <c r="E76" s="74">
        <v>34</v>
      </c>
      <c r="F76" s="73">
        <v>915984.76923076925</v>
      </c>
      <c r="G76" s="75">
        <v>13</v>
      </c>
      <c r="H76" s="76"/>
    </row>
    <row r="77" spans="1:8" s="71" customFormat="1" ht="15" customHeight="1" x14ac:dyDescent="0.25">
      <c r="A77" s="72" t="s">
        <v>127</v>
      </c>
      <c r="B77" s="73">
        <v>715403.875</v>
      </c>
      <c r="C77" s="74">
        <v>8</v>
      </c>
      <c r="D77" s="73"/>
      <c r="E77" s="74"/>
      <c r="F77" s="73"/>
      <c r="G77" s="75"/>
    </row>
    <row r="78" spans="1:8" s="71" customFormat="1" ht="15" customHeight="1" x14ac:dyDescent="0.25">
      <c r="A78" s="72" t="s">
        <v>128</v>
      </c>
      <c r="B78" s="73">
        <v>608469.4705882353</v>
      </c>
      <c r="C78" s="74">
        <v>17</v>
      </c>
      <c r="D78" s="73"/>
      <c r="E78" s="74"/>
      <c r="F78" s="73"/>
      <c r="G78" s="75"/>
    </row>
    <row r="79" spans="1:8" s="71" customFormat="1" ht="15" customHeight="1" x14ac:dyDescent="0.25">
      <c r="A79" s="72" t="s">
        <v>336</v>
      </c>
      <c r="B79" s="73">
        <v>693133</v>
      </c>
      <c r="C79" s="74">
        <v>5</v>
      </c>
      <c r="D79" s="73"/>
      <c r="E79" s="74"/>
      <c r="F79" s="73"/>
      <c r="G79" s="75"/>
    </row>
    <row r="80" spans="1:8" s="71" customFormat="1" ht="15" customHeight="1" x14ac:dyDescent="0.25">
      <c r="A80" s="72" t="s">
        <v>30</v>
      </c>
      <c r="B80" s="73">
        <v>716556.10650887573</v>
      </c>
      <c r="C80" s="74">
        <v>169</v>
      </c>
      <c r="D80" s="73">
        <v>712604.47368421056</v>
      </c>
      <c r="E80" s="74">
        <v>114</v>
      </c>
      <c r="F80" s="73">
        <v>724746.76363636367</v>
      </c>
      <c r="G80" s="75">
        <v>55</v>
      </c>
    </row>
    <row r="81" spans="1:8" s="71" customFormat="1" ht="15" customHeight="1" x14ac:dyDescent="0.25">
      <c r="A81" s="72" t="s">
        <v>93</v>
      </c>
      <c r="B81" s="73">
        <v>581555.55000000005</v>
      </c>
      <c r="C81" s="74">
        <v>20</v>
      </c>
      <c r="D81" s="73">
        <v>584758.5882352941</v>
      </c>
      <c r="E81" s="74">
        <v>17</v>
      </c>
      <c r="F81" s="73">
        <v>563405</v>
      </c>
      <c r="G81" s="75">
        <v>3</v>
      </c>
    </row>
    <row r="82" spans="1:8" s="71" customFormat="1" ht="15" customHeight="1" x14ac:dyDescent="0.25">
      <c r="A82" s="72" t="s">
        <v>232</v>
      </c>
      <c r="B82" s="73">
        <v>633902.33333333337</v>
      </c>
      <c r="C82" s="74">
        <v>3</v>
      </c>
      <c r="D82" s="73"/>
      <c r="E82" s="74"/>
      <c r="F82" s="73"/>
      <c r="G82" s="75"/>
      <c r="H82" s="76"/>
    </row>
    <row r="83" spans="1:8" s="71" customFormat="1" ht="15" customHeight="1" x14ac:dyDescent="0.25">
      <c r="A83" s="72" t="s">
        <v>233</v>
      </c>
      <c r="B83" s="73">
        <v>649254</v>
      </c>
      <c r="C83" s="74">
        <v>3</v>
      </c>
      <c r="D83" s="73"/>
      <c r="E83" s="74"/>
      <c r="F83" s="73"/>
      <c r="G83" s="75"/>
    </row>
    <row r="84" spans="1:8" s="71" customFormat="1" ht="15" customHeight="1" x14ac:dyDescent="0.25">
      <c r="A84" s="72" t="s">
        <v>129</v>
      </c>
      <c r="B84" s="73">
        <v>682212.125</v>
      </c>
      <c r="C84" s="74">
        <v>16</v>
      </c>
      <c r="D84" s="73">
        <v>682836.66666666663</v>
      </c>
      <c r="E84" s="74">
        <v>9</v>
      </c>
      <c r="F84" s="73">
        <v>681409.14285714284</v>
      </c>
      <c r="G84" s="75">
        <v>7</v>
      </c>
    </row>
    <row r="85" spans="1:8" s="71" customFormat="1" ht="15" customHeight="1" x14ac:dyDescent="0.25">
      <c r="A85" s="72" t="s">
        <v>130</v>
      </c>
      <c r="B85" s="73">
        <v>633541.68000000005</v>
      </c>
      <c r="C85" s="74">
        <v>25</v>
      </c>
      <c r="D85" s="73">
        <v>633947.1176470588</v>
      </c>
      <c r="E85" s="74">
        <v>17</v>
      </c>
      <c r="F85" s="73">
        <v>632680.125</v>
      </c>
      <c r="G85" s="75">
        <v>8</v>
      </c>
    </row>
    <row r="86" spans="1:8" s="71" customFormat="1" ht="15" customHeight="1" x14ac:dyDescent="0.25">
      <c r="A86" s="72" t="s">
        <v>31</v>
      </c>
      <c r="B86" s="73">
        <v>803718.6</v>
      </c>
      <c r="C86" s="74">
        <v>75</v>
      </c>
      <c r="D86" s="73">
        <v>793658.96</v>
      </c>
      <c r="E86" s="74">
        <v>50</v>
      </c>
      <c r="F86" s="73">
        <v>823837.88</v>
      </c>
      <c r="G86" s="75">
        <v>25</v>
      </c>
    </row>
    <row r="87" spans="1:8" s="71" customFormat="1" ht="15" customHeight="1" x14ac:dyDescent="0.25">
      <c r="A87" s="72" t="s">
        <v>92</v>
      </c>
      <c r="B87" s="73">
        <v>848279.45669291343</v>
      </c>
      <c r="C87" s="74">
        <v>127</v>
      </c>
      <c r="D87" s="73">
        <v>828271.80952380947</v>
      </c>
      <c r="E87" s="74">
        <v>63</v>
      </c>
      <c r="F87" s="73">
        <v>867974.484375</v>
      </c>
      <c r="G87" s="75">
        <v>64</v>
      </c>
    </row>
    <row r="88" spans="1:8" s="71" customFormat="1" ht="15" customHeight="1" x14ac:dyDescent="0.25">
      <c r="A88" s="72" t="s">
        <v>234</v>
      </c>
      <c r="B88" s="73">
        <v>549750</v>
      </c>
      <c r="C88" s="74">
        <v>4</v>
      </c>
      <c r="D88" s="73"/>
      <c r="E88" s="74"/>
      <c r="F88" s="73"/>
      <c r="G88" s="75"/>
    </row>
    <row r="89" spans="1:8" s="71" customFormat="1" ht="15" customHeight="1" x14ac:dyDescent="0.25">
      <c r="A89" s="72" t="s">
        <v>32</v>
      </c>
      <c r="B89" s="73">
        <v>551383.21428571432</v>
      </c>
      <c r="C89" s="74">
        <v>98</v>
      </c>
      <c r="D89" s="73">
        <v>560671.88888888888</v>
      </c>
      <c r="E89" s="74">
        <v>63</v>
      </c>
      <c r="F89" s="73">
        <v>534663.6</v>
      </c>
      <c r="G89" s="75">
        <v>35</v>
      </c>
    </row>
    <row r="90" spans="1:8" s="71" customFormat="1" ht="15" customHeight="1" x14ac:dyDescent="0.25">
      <c r="A90" s="72" t="s">
        <v>63</v>
      </c>
      <c r="B90" s="73">
        <v>689761.2</v>
      </c>
      <c r="C90" s="74">
        <v>5</v>
      </c>
      <c r="D90" s="73"/>
      <c r="E90" s="74"/>
      <c r="F90" s="73"/>
      <c r="G90" s="75"/>
    </row>
    <row r="91" spans="1:8" s="71" customFormat="1" ht="15" customHeight="1" x14ac:dyDescent="0.25">
      <c r="A91" s="72" t="s">
        <v>236</v>
      </c>
      <c r="B91" s="73">
        <v>594422</v>
      </c>
      <c r="C91" s="74">
        <v>4</v>
      </c>
      <c r="D91" s="73"/>
      <c r="E91" s="74"/>
      <c r="F91" s="73"/>
      <c r="G91" s="75"/>
    </row>
    <row r="92" spans="1:8" s="71" customFormat="1" ht="15" customHeight="1" x14ac:dyDescent="0.25">
      <c r="A92" s="72" t="s">
        <v>235</v>
      </c>
      <c r="B92" s="73">
        <v>780466.66666666663</v>
      </c>
      <c r="C92" s="74">
        <v>3</v>
      </c>
      <c r="D92" s="73"/>
      <c r="E92" s="74"/>
      <c r="F92" s="73"/>
      <c r="G92" s="75"/>
    </row>
    <row r="93" spans="1:8" s="71" customFormat="1" ht="15" customHeight="1" x14ac:dyDescent="0.25">
      <c r="A93" s="77" t="s">
        <v>45</v>
      </c>
      <c r="B93" s="78">
        <v>704056.9</v>
      </c>
      <c r="C93" s="79">
        <v>123</v>
      </c>
      <c r="D93" s="78">
        <v>671971.43181818177</v>
      </c>
      <c r="E93" s="79">
        <v>81</v>
      </c>
      <c r="F93" s="78">
        <v>771283.59523809527</v>
      </c>
      <c r="G93" s="80">
        <v>42</v>
      </c>
    </row>
    <row r="94" spans="1:8" s="71" customFormat="1" ht="15" customHeight="1" x14ac:dyDescent="0.25">
      <c r="A94" s="81" t="s">
        <v>296</v>
      </c>
      <c r="B94" s="82">
        <v>692223.65387509402</v>
      </c>
      <c r="C94" s="83">
        <v>2651</v>
      </c>
      <c r="D94" s="82">
        <v>674613.69646799122</v>
      </c>
      <c r="E94" s="83">
        <v>1805</v>
      </c>
      <c r="F94" s="82">
        <v>729941.43498817971</v>
      </c>
      <c r="G94" s="84">
        <v>846</v>
      </c>
    </row>
  </sheetData>
  <mergeCells count="5">
    <mergeCell ref="A1:G1"/>
    <mergeCell ref="F3:G3"/>
    <mergeCell ref="A3:A4"/>
    <mergeCell ref="D3:E3"/>
    <mergeCell ref="B3:C3"/>
  </mergeCells>
  <phoneticPr fontId="3" type="noConversion"/>
  <pageMargins left="0.74803149606299213" right="0.55118110236220474" top="0.59055118110236227" bottom="0.59055118110236227" header="0.51181102362204722" footer="0.51181102362204722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2"/>
  <sheetViews>
    <sheetView workbookViewId="0">
      <selection sqref="A1:I1"/>
    </sheetView>
  </sheetViews>
  <sheetFormatPr baseColWidth="10" defaultRowHeight="13.2" x14ac:dyDescent="0.25"/>
  <cols>
    <col min="1" max="1" width="26.44140625" customWidth="1"/>
    <col min="2" max="8" width="8.6640625" bestFit="1" customWidth="1"/>
    <col min="9" max="9" width="10.33203125" bestFit="1" customWidth="1"/>
  </cols>
  <sheetData>
    <row r="1" spans="1:9" ht="17.399999999999999" x14ac:dyDescent="0.3">
      <c r="A1" s="250" t="s">
        <v>76</v>
      </c>
      <c r="B1" s="258"/>
      <c r="C1" s="258"/>
      <c r="D1" s="258"/>
      <c r="E1" s="258"/>
      <c r="F1" s="258"/>
      <c r="G1" s="258"/>
      <c r="H1" s="258"/>
      <c r="I1" s="258"/>
    </row>
    <row r="3" spans="1:9" x14ac:dyDescent="0.25">
      <c r="A3" s="1" t="s">
        <v>34</v>
      </c>
      <c r="B3" s="259" t="s">
        <v>65</v>
      </c>
      <c r="C3" s="260"/>
    </row>
    <row r="4" spans="1:9" x14ac:dyDescent="0.25">
      <c r="A4" s="6"/>
      <c r="B4" s="25">
        <v>5</v>
      </c>
      <c r="C4" s="7">
        <v>10</v>
      </c>
      <c r="D4" s="25">
        <v>25</v>
      </c>
      <c r="E4" s="7">
        <v>50</v>
      </c>
      <c r="F4" s="25" t="s">
        <v>66</v>
      </c>
      <c r="G4" s="7">
        <v>75</v>
      </c>
      <c r="H4" s="25">
        <v>90</v>
      </c>
      <c r="I4" s="8">
        <v>95</v>
      </c>
    </row>
    <row r="5" spans="1:9" x14ac:dyDescent="0.25">
      <c r="A5" s="9" t="s">
        <v>47</v>
      </c>
      <c r="B5" s="26"/>
      <c r="C5" s="10"/>
      <c r="D5" s="26"/>
      <c r="E5" s="10"/>
      <c r="F5" s="26"/>
      <c r="G5" s="10"/>
      <c r="H5" s="26"/>
      <c r="I5" s="11"/>
    </row>
    <row r="6" spans="1:9" x14ac:dyDescent="0.25">
      <c r="A6" s="12" t="s">
        <v>48</v>
      </c>
      <c r="B6" s="27"/>
      <c r="C6" s="13"/>
      <c r="D6" s="27"/>
      <c r="E6" s="13"/>
      <c r="F6" s="27"/>
      <c r="G6" s="13"/>
      <c r="H6" s="27"/>
      <c r="I6" s="14"/>
    </row>
    <row r="7" spans="1:9" x14ac:dyDescent="0.25">
      <c r="A7" s="12" t="s">
        <v>39</v>
      </c>
      <c r="B7" s="27"/>
      <c r="C7" s="13"/>
      <c r="D7" s="27"/>
      <c r="E7" s="13"/>
      <c r="F7" s="27"/>
      <c r="G7" s="13"/>
      <c r="H7" s="27"/>
      <c r="I7" s="14"/>
    </row>
    <row r="8" spans="1:9" x14ac:dyDescent="0.25">
      <c r="A8" s="12" t="s">
        <v>5</v>
      </c>
      <c r="B8" s="27"/>
      <c r="C8" s="13"/>
      <c r="D8" s="27"/>
      <c r="E8" s="13"/>
      <c r="F8" s="27"/>
      <c r="G8" s="13"/>
      <c r="H8" s="27"/>
      <c r="I8" s="14"/>
    </row>
    <row r="9" spans="1:9" x14ac:dyDescent="0.25">
      <c r="A9" s="12" t="s">
        <v>40</v>
      </c>
      <c r="B9" s="27"/>
      <c r="C9" s="13"/>
      <c r="D9" s="27"/>
      <c r="E9" s="13"/>
      <c r="F9" s="27"/>
      <c r="G9" s="13"/>
      <c r="H9" s="27"/>
      <c r="I9" s="14"/>
    </row>
    <row r="10" spans="1:9" x14ac:dyDescent="0.25">
      <c r="A10" s="12" t="s">
        <v>6</v>
      </c>
      <c r="B10" s="27"/>
      <c r="C10" s="13"/>
      <c r="D10" s="27"/>
      <c r="E10" s="13"/>
      <c r="F10" s="27"/>
      <c r="G10" s="13"/>
      <c r="H10" s="27"/>
      <c r="I10" s="14"/>
    </row>
    <row r="11" spans="1:9" x14ac:dyDescent="0.25">
      <c r="A11" s="12" t="s">
        <v>49</v>
      </c>
      <c r="B11" s="27"/>
      <c r="C11" s="13"/>
      <c r="D11" s="27"/>
      <c r="E11" s="13"/>
      <c r="F11" s="27"/>
      <c r="G11" s="13"/>
      <c r="H11" s="27"/>
      <c r="I11" s="14"/>
    </row>
    <row r="12" spans="1:9" x14ac:dyDescent="0.25">
      <c r="A12" s="12" t="s">
        <v>7</v>
      </c>
      <c r="B12" s="27"/>
      <c r="C12" s="13"/>
      <c r="D12" s="27"/>
      <c r="E12" s="13"/>
      <c r="F12" s="27"/>
      <c r="G12" s="13"/>
      <c r="H12" s="27"/>
      <c r="I12" s="14"/>
    </row>
    <row r="13" spans="1:9" x14ac:dyDescent="0.25">
      <c r="A13" s="12" t="s">
        <v>8</v>
      </c>
      <c r="B13" s="27"/>
      <c r="C13" s="13"/>
      <c r="D13" s="27"/>
      <c r="E13" s="13"/>
      <c r="F13" s="27"/>
      <c r="G13" s="13"/>
      <c r="H13" s="27"/>
      <c r="I13" s="14"/>
    </row>
    <row r="14" spans="1:9" x14ac:dyDescent="0.25">
      <c r="A14" s="12" t="s">
        <v>9</v>
      </c>
      <c r="B14" s="27"/>
      <c r="C14" s="13"/>
      <c r="D14" s="27"/>
      <c r="E14" s="13"/>
      <c r="F14" s="27"/>
      <c r="G14" s="13"/>
      <c r="H14" s="27"/>
      <c r="I14" s="14"/>
    </row>
    <row r="15" spans="1:9" x14ac:dyDescent="0.25">
      <c r="A15" s="12" t="s">
        <v>10</v>
      </c>
      <c r="B15" s="27"/>
      <c r="C15" s="13"/>
      <c r="D15" s="27"/>
      <c r="E15" s="13"/>
      <c r="F15" s="27"/>
      <c r="G15" s="13"/>
      <c r="H15" s="27"/>
      <c r="I15" s="14"/>
    </row>
    <row r="16" spans="1:9" x14ac:dyDescent="0.25">
      <c r="A16" s="12" t="s">
        <v>11</v>
      </c>
      <c r="B16" s="27"/>
      <c r="C16" s="13"/>
      <c r="D16" s="27"/>
      <c r="E16" s="13"/>
      <c r="F16" s="27"/>
      <c r="G16" s="13"/>
      <c r="H16" s="27"/>
      <c r="I16" s="14"/>
    </row>
    <row r="17" spans="1:9" x14ac:dyDescent="0.25">
      <c r="A17" s="12" t="s">
        <v>41</v>
      </c>
      <c r="B17" s="27"/>
      <c r="C17" s="13"/>
      <c r="D17" s="27"/>
      <c r="E17" s="13"/>
      <c r="F17" s="27"/>
      <c r="G17" s="13"/>
      <c r="H17" s="27"/>
      <c r="I17" s="14"/>
    </row>
    <row r="18" spans="1:9" ht="26.4" x14ac:dyDescent="0.25">
      <c r="A18" s="24" t="s">
        <v>12</v>
      </c>
      <c r="B18" s="27"/>
      <c r="C18" s="13"/>
      <c r="D18" s="27"/>
      <c r="E18" s="13"/>
      <c r="F18" s="27"/>
      <c r="G18" s="13"/>
      <c r="H18" s="27"/>
      <c r="I18" s="14"/>
    </row>
    <row r="19" spans="1:9" x14ac:dyDescent="0.25">
      <c r="A19" s="12" t="s">
        <v>36</v>
      </c>
      <c r="B19" s="27"/>
      <c r="C19" s="13"/>
      <c r="D19" s="27"/>
      <c r="E19" s="13"/>
      <c r="F19" s="27"/>
      <c r="G19" s="13"/>
      <c r="H19" s="27"/>
      <c r="I19" s="14"/>
    </row>
    <row r="20" spans="1:9" x14ac:dyDescent="0.25">
      <c r="A20" s="12" t="s">
        <v>37</v>
      </c>
      <c r="B20" s="27"/>
      <c r="C20" s="13"/>
      <c r="D20" s="27"/>
      <c r="E20" s="13"/>
      <c r="F20" s="27"/>
      <c r="G20" s="13"/>
      <c r="H20" s="27"/>
      <c r="I20" s="14"/>
    </row>
    <row r="21" spans="1:9" x14ac:dyDescent="0.25">
      <c r="A21" s="12" t="s">
        <v>14</v>
      </c>
      <c r="B21" s="27"/>
      <c r="C21" s="13"/>
      <c r="D21" s="27"/>
      <c r="E21" s="13"/>
      <c r="F21" s="27"/>
      <c r="G21" s="13"/>
      <c r="H21" s="27"/>
      <c r="I21" s="14"/>
    </row>
    <row r="22" spans="1:9" x14ac:dyDescent="0.25">
      <c r="A22" s="12" t="s">
        <v>15</v>
      </c>
      <c r="B22" s="27"/>
      <c r="C22" s="13"/>
      <c r="D22" s="27"/>
      <c r="E22" s="13"/>
      <c r="F22" s="27"/>
      <c r="G22" s="13"/>
      <c r="H22" s="27"/>
      <c r="I22" s="14"/>
    </row>
    <row r="23" spans="1:9" x14ac:dyDescent="0.25">
      <c r="A23" s="12" t="s">
        <v>16</v>
      </c>
      <c r="B23" s="27"/>
      <c r="C23" s="13"/>
      <c r="D23" s="27"/>
      <c r="E23" s="13"/>
      <c r="F23" s="27"/>
      <c r="G23" s="13"/>
      <c r="H23" s="27"/>
      <c r="I23" s="14"/>
    </row>
    <row r="24" spans="1:9" x14ac:dyDescent="0.25">
      <c r="A24" s="12" t="s">
        <v>17</v>
      </c>
      <c r="B24" s="27"/>
      <c r="C24" s="13"/>
      <c r="D24" s="27"/>
      <c r="E24" s="13"/>
      <c r="F24" s="27"/>
      <c r="G24" s="13"/>
      <c r="H24" s="27"/>
      <c r="I24" s="14"/>
    </row>
    <row r="25" spans="1:9" x14ac:dyDescent="0.25">
      <c r="A25" s="12" t="s">
        <v>53</v>
      </c>
      <c r="B25" s="27"/>
      <c r="C25" s="13"/>
      <c r="D25" s="27"/>
      <c r="E25" s="13"/>
      <c r="F25" s="27"/>
      <c r="G25" s="13"/>
      <c r="H25" s="27"/>
      <c r="I25" s="14"/>
    </row>
    <row r="26" spans="1:9" x14ac:dyDescent="0.25">
      <c r="A26" s="12" t="s">
        <v>54</v>
      </c>
      <c r="B26" s="27"/>
      <c r="C26" s="13"/>
      <c r="D26" s="27"/>
      <c r="E26" s="13"/>
      <c r="F26" s="27"/>
      <c r="G26" s="13"/>
      <c r="H26" s="27"/>
      <c r="I26" s="14"/>
    </row>
    <row r="27" spans="1:9" x14ac:dyDescent="0.25">
      <c r="A27" s="12" t="s">
        <v>18</v>
      </c>
      <c r="B27" s="27"/>
      <c r="C27" s="13"/>
      <c r="D27" s="27"/>
      <c r="E27" s="13"/>
      <c r="F27" s="27"/>
      <c r="G27" s="13"/>
      <c r="H27" s="27"/>
      <c r="I27" s="14"/>
    </row>
    <row r="28" spans="1:9" x14ac:dyDescent="0.25">
      <c r="A28" s="12" t="s">
        <v>38</v>
      </c>
      <c r="B28" s="27"/>
      <c r="C28" s="13"/>
      <c r="D28" s="27"/>
      <c r="E28" s="13"/>
      <c r="F28" s="27"/>
      <c r="G28" s="13"/>
      <c r="H28" s="27"/>
      <c r="I28" s="14"/>
    </row>
    <row r="29" spans="1:9" x14ac:dyDescent="0.25">
      <c r="A29" s="12" t="s">
        <v>19</v>
      </c>
      <c r="B29" s="27"/>
      <c r="C29" s="13"/>
      <c r="D29" s="27"/>
      <c r="E29" s="13"/>
      <c r="F29" s="27"/>
      <c r="G29" s="13"/>
      <c r="H29" s="27"/>
      <c r="I29" s="14"/>
    </row>
    <row r="30" spans="1:9" x14ac:dyDescent="0.25">
      <c r="A30" s="12" t="s">
        <v>20</v>
      </c>
      <c r="B30" s="27"/>
      <c r="C30" s="13"/>
      <c r="D30" s="27"/>
      <c r="E30" s="13"/>
      <c r="F30" s="27"/>
      <c r="G30" s="13"/>
      <c r="H30" s="27"/>
      <c r="I30" s="14"/>
    </row>
    <row r="31" spans="1:9" ht="26.4" x14ac:dyDescent="0.25">
      <c r="A31" s="24" t="s">
        <v>74</v>
      </c>
      <c r="B31" s="27"/>
      <c r="C31" s="13"/>
      <c r="D31" s="27"/>
      <c r="E31" s="13"/>
      <c r="F31" s="27"/>
      <c r="G31" s="13"/>
      <c r="H31" s="27"/>
      <c r="I31" s="14"/>
    </row>
    <row r="32" spans="1:9" x14ac:dyDescent="0.25">
      <c r="A32" s="12" t="s">
        <v>21</v>
      </c>
      <c r="B32" s="27"/>
      <c r="C32" s="13"/>
      <c r="D32" s="27"/>
      <c r="E32" s="13"/>
      <c r="F32" s="27"/>
      <c r="G32" s="13"/>
      <c r="H32" s="27"/>
      <c r="I32" s="14"/>
    </row>
    <row r="33" spans="1:9" x14ac:dyDescent="0.25">
      <c r="A33" s="12" t="s">
        <v>22</v>
      </c>
      <c r="B33" s="27"/>
      <c r="C33" s="13"/>
      <c r="D33" s="27"/>
      <c r="E33" s="13"/>
      <c r="F33" s="27"/>
      <c r="G33" s="13"/>
      <c r="H33" s="27"/>
      <c r="I33" s="14"/>
    </row>
    <row r="34" spans="1:9" x14ac:dyDescent="0.25">
      <c r="A34" s="12" t="s">
        <v>42</v>
      </c>
      <c r="B34" s="27"/>
      <c r="C34" s="13"/>
      <c r="D34" s="27"/>
      <c r="E34" s="13"/>
      <c r="F34" s="27"/>
      <c r="G34" s="13"/>
      <c r="H34" s="27"/>
      <c r="I34" s="14"/>
    </row>
    <row r="35" spans="1:9" x14ac:dyDescent="0.25">
      <c r="A35" s="12" t="s">
        <v>56</v>
      </c>
      <c r="B35" s="27"/>
      <c r="C35" s="13"/>
      <c r="D35" s="27"/>
      <c r="E35" s="13"/>
      <c r="F35" s="27"/>
      <c r="G35" s="13"/>
      <c r="H35" s="27"/>
      <c r="I35" s="14"/>
    </row>
    <row r="36" spans="1:9" x14ac:dyDescent="0.25">
      <c r="A36" s="12" t="s">
        <v>57</v>
      </c>
      <c r="B36" s="27"/>
      <c r="C36" s="13"/>
      <c r="D36" s="27"/>
      <c r="E36" s="13"/>
      <c r="F36" s="27"/>
      <c r="G36" s="13"/>
      <c r="H36" s="27"/>
      <c r="I36" s="14"/>
    </row>
    <row r="37" spans="1:9" x14ac:dyDescent="0.25">
      <c r="A37" s="12" t="s">
        <v>23</v>
      </c>
      <c r="B37" s="27"/>
      <c r="C37" s="13"/>
      <c r="D37" s="27"/>
      <c r="E37" s="13"/>
      <c r="F37" s="27"/>
      <c r="G37" s="13"/>
      <c r="H37" s="27"/>
      <c r="I37" s="14"/>
    </row>
    <row r="38" spans="1:9" x14ac:dyDescent="0.25">
      <c r="A38" s="12" t="s">
        <v>24</v>
      </c>
      <c r="B38" s="27"/>
      <c r="C38" s="13"/>
      <c r="D38" s="27"/>
      <c r="E38" s="13"/>
      <c r="F38" s="27"/>
      <c r="G38" s="13"/>
      <c r="H38" s="27"/>
      <c r="I38" s="14"/>
    </row>
    <row r="39" spans="1:9" x14ac:dyDescent="0.25">
      <c r="A39" s="12" t="s">
        <v>58</v>
      </c>
      <c r="B39" s="27"/>
      <c r="C39" s="13"/>
      <c r="D39" s="27"/>
      <c r="E39" s="13"/>
      <c r="F39" s="27"/>
      <c r="G39" s="13"/>
      <c r="H39" s="27"/>
      <c r="I39" s="14"/>
    </row>
    <row r="40" spans="1:9" x14ac:dyDescent="0.25">
      <c r="A40" s="12" t="s">
        <v>25</v>
      </c>
      <c r="B40" s="27"/>
      <c r="C40" s="13"/>
      <c r="D40" s="27"/>
      <c r="E40" s="13"/>
      <c r="F40" s="27"/>
      <c r="G40" s="13"/>
      <c r="H40" s="27"/>
      <c r="I40" s="14"/>
    </row>
    <row r="41" spans="1:9" x14ac:dyDescent="0.25">
      <c r="A41" s="12" t="s">
        <v>26</v>
      </c>
      <c r="B41" s="27"/>
      <c r="C41" s="13"/>
      <c r="D41" s="27"/>
      <c r="E41" s="13"/>
      <c r="F41" s="27"/>
      <c r="G41" s="13"/>
      <c r="H41" s="27"/>
      <c r="I41" s="14"/>
    </row>
    <row r="42" spans="1:9" x14ac:dyDescent="0.25">
      <c r="A42" s="12" t="s">
        <v>59</v>
      </c>
      <c r="B42" s="27"/>
      <c r="C42" s="13"/>
      <c r="D42" s="27"/>
      <c r="E42" s="13"/>
      <c r="F42" s="27"/>
      <c r="G42" s="13"/>
      <c r="H42" s="27"/>
      <c r="I42" s="14"/>
    </row>
    <row r="43" spans="1:9" x14ac:dyDescent="0.25">
      <c r="A43" s="12" t="s">
        <v>27</v>
      </c>
      <c r="B43" s="27"/>
      <c r="C43" s="13"/>
      <c r="D43" s="27"/>
      <c r="E43" s="13"/>
      <c r="F43" s="27"/>
      <c r="G43" s="13"/>
      <c r="H43" s="27"/>
      <c r="I43" s="14"/>
    </row>
    <row r="44" spans="1:9" x14ac:dyDescent="0.25">
      <c r="A44" s="12" t="s">
        <v>43</v>
      </c>
      <c r="B44" s="27"/>
      <c r="C44" s="13"/>
      <c r="D44" s="27"/>
      <c r="E44" s="13"/>
      <c r="F44" s="27"/>
      <c r="G44" s="13"/>
      <c r="H44" s="27"/>
      <c r="I44" s="14"/>
    </row>
    <row r="45" spans="1:9" x14ac:dyDescent="0.25">
      <c r="A45" s="12" t="s">
        <v>28</v>
      </c>
      <c r="B45" s="27"/>
      <c r="C45" s="13"/>
      <c r="D45" s="27"/>
      <c r="E45" s="13"/>
      <c r="F45" s="27"/>
      <c r="G45" s="13"/>
      <c r="H45" s="27"/>
      <c r="I45" s="14"/>
    </row>
    <row r="46" spans="1:9" x14ac:dyDescent="0.25">
      <c r="A46" s="12" t="s">
        <v>60</v>
      </c>
      <c r="B46" s="27"/>
      <c r="C46" s="13"/>
      <c r="D46" s="27"/>
      <c r="E46" s="13"/>
      <c r="F46" s="27"/>
      <c r="G46" s="13"/>
      <c r="H46" s="27"/>
      <c r="I46" s="14"/>
    </row>
    <row r="47" spans="1:9" x14ac:dyDescent="0.25">
      <c r="A47" s="12" t="s">
        <v>29</v>
      </c>
      <c r="B47" s="27"/>
      <c r="C47" s="13"/>
      <c r="D47" s="27"/>
      <c r="E47" s="13"/>
      <c r="F47" s="27"/>
      <c r="G47" s="13"/>
      <c r="H47" s="27"/>
      <c r="I47" s="14"/>
    </row>
    <row r="48" spans="1:9" x14ac:dyDescent="0.25">
      <c r="A48" s="12" t="s">
        <v>30</v>
      </c>
      <c r="B48" s="27"/>
      <c r="C48" s="13"/>
      <c r="D48" s="27"/>
      <c r="E48" s="13"/>
      <c r="F48" s="27"/>
      <c r="G48" s="13"/>
      <c r="H48" s="27"/>
      <c r="I48" s="14"/>
    </row>
    <row r="49" spans="1:9" x14ac:dyDescent="0.25">
      <c r="A49" s="12" t="s">
        <v>31</v>
      </c>
      <c r="B49" s="27"/>
      <c r="C49" s="13"/>
      <c r="D49" s="27"/>
      <c r="E49" s="13"/>
      <c r="F49" s="27"/>
      <c r="G49" s="13"/>
      <c r="H49" s="27"/>
      <c r="I49" s="14"/>
    </row>
    <row r="50" spans="1:9" x14ac:dyDescent="0.25">
      <c r="A50" s="12" t="s">
        <v>32</v>
      </c>
      <c r="B50" s="27"/>
      <c r="C50" s="13"/>
      <c r="D50" s="27"/>
      <c r="E50" s="13"/>
      <c r="F50" s="27"/>
      <c r="G50" s="13"/>
      <c r="H50" s="27"/>
      <c r="I50" s="14"/>
    </row>
    <row r="51" spans="1:9" x14ac:dyDescent="0.25">
      <c r="A51" s="12" t="s">
        <v>64</v>
      </c>
      <c r="B51" s="27"/>
      <c r="C51" s="13"/>
      <c r="D51" s="27"/>
      <c r="E51" s="13"/>
      <c r="F51" s="27"/>
      <c r="G51" s="13"/>
      <c r="H51" s="27"/>
      <c r="I51" s="14"/>
    </row>
    <row r="52" spans="1:9" x14ac:dyDescent="0.25">
      <c r="A52" s="15" t="s">
        <v>44</v>
      </c>
      <c r="B52" s="28"/>
      <c r="C52" s="16"/>
      <c r="D52" s="28"/>
      <c r="E52" s="16"/>
      <c r="F52" s="28"/>
      <c r="G52" s="16"/>
      <c r="H52" s="28"/>
      <c r="I52" s="17"/>
    </row>
  </sheetData>
  <mergeCells count="2">
    <mergeCell ref="A1:I1"/>
    <mergeCell ref="B3:C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78C9-E40B-4B65-8695-BA16014B2487}">
  <dimension ref="A1"/>
  <sheetViews>
    <sheetView workbookViewId="0">
      <selection activeCell="M18" sqref="M18"/>
    </sheetView>
  </sheetViews>
  <sheetFormatPr baseColWidth="10" defaultRowHeight="13.2" x14ac:dyDescent="0.25"/>
  <sheetData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8"/>
  <sheetViews>
    <sheetView topLeftCell="A21" zoomScaleNormal="100" workbookViewId="0">
      <selection activeCell="K16" sqref="K16"/>
    </sheetView>
  </sheetViews>
  <sheetFormatPr baseColWidth="10" defaultRowHeight="13.2" x14ac:dyDescent="0.25"/>
  <cols>
    <col min="1" max="1" width="23" style="71" customWidth="1"/>
    <col min="2" max="4" width="10.33203125" style="108" customWidth="1"/>
    <col min="5" max="7" width="8.88671875" style="108" bestFit="1" customWidth="1"/>
    <col min="8" max="9" width="8.88671875" style="71" bestFit="1" customWidth="1"/>
    <col min="10" max="10" width="6.88671875" style="71" bestFit="1" customWidth="1"/>
    <col min="11" max="16384" width="11.5546875" style="71"/>
  </cols>
  <sheetData>
    <row r="1" spans="1:10" ht="18" customHeight="1" x14ac:dyDescent="0.25">
      <c r="A1" s="99" t="s">
        <v>208</v>
      </c>
      <c r="B1" s="100"/>
      <c r="C1" s="100"/>
      <c r="D1" s="100"/>
      <c r="E1" s="100"/>
      <c r="F1" s="100"/>
      <c r="G1" s="100"/>
    </row>
    <row r="2" spans="1:10" s="101" customFormat="1" ht="15" customHeight="1" x14ac:dyDescent="0.25">
      <c r="B2" s="102"/>
      <c r="C2" s="102"/>
      <c r="D2" s="102"/>
      <c r="E2" s="102"/>
      <c r="F2" s="102"/>
      <c r="G2" s="102"/>
    </row>
    <row r="3" spans="1:10" ht="18" customHeight="1" x14ac:dyDescent="0.25">
      <c r="A3" s="241" t="s">
        <v>335</v>
      </c>
      <c r="B3" s="103" t="s">
        <v>264</v>
      </c>
      <c r="C3" s="104" t="s">
        <v>309</v>
      </c>
      <c r="D3" s="104" t="s">
        <v>266</v>
      </c>
      <c r="E3" s="104" t="s">
        <v>267</v>
      </c>
      <c r="F3" s="104" t="s">
        <v>268</v>
      </c>
      <c r="G3" s="104" t="s">
        <v>269</v>
      </c>
      <c r="H3" s="104" t="s">
        <v>270</v>
      </c>
      <c r="I3" s="104" t="s">
        <v>271</v>
      </c>
      <c r="J3" s="104" t="s">
        <v>4</v>
      </c>
    </row>
    <row r="4" spans="1:10" ht="15" customHeight="1" x14ac:dyDescent="0.25">
      <c r="A4" s="72" t="s">
        <v>48</v>
      </c>
      <c r="B4" s="73">
        <v>570533.33333333337</v>
      </c>
      <c r="C4" s="74">
        <v>598614.5</v>
      </c>
      <c r="D4" s="73">
        <v>626100</v>
      </c>
      <c r="E4" s="74">
        <v>647900</v>
      </c>
      <c r="F4" s="73">
        <v>592208.66666666663</v>
      </c>
      <c r="G4" s="75">
        <v>621540</v>
      </c>
      <c r="H4" s="73">
        <v>531350</v>
      </c>
      <c r="I4" s="73"/>
      <c r="J4" s="75">
        <v>13</v>
      </c>
    </row>
    <row r="5" spans="1:10" ht="15" customHeight="1" x14ac:dyDescent="0.25">
      <c r="A5" s="72" t="s">
        <v>39</v>
      </c>
      <c r="B5" s="73"/>
      <c r="C5" s="74"/>
      <c r="D5" s="73">
        <v>714816</v>
      </c>
      <c r="E5" s="74">
        <v>691326.4</v>
      </c>
      <c r="F5" s="73">
        <v>680347.6</v>
      </c>
      <c r="G5" s="75">
        <v>606057</v>
      </c>
      <c r="H5" s="73">
        <v>595250</v>
      </c>
      <c r="I5" s="73">
        <v>534900</v>
      </c>
      <c r="J5" s="75">
        <v>31</v>
      </c>
    </row>
    <row r="6" spans="1:10" ht="15" customHeight="1" x14ac:dyDescent="0.25">
      <c r="A6" s="72" t="s">
        <v>5</v>
      </c>
      <c r="B6" s="73">
        <v>502000</v>
      </c>
      <c r="C6" s="74">
        <v>585000</v>
      </c>
      <c r="D6" s="73">
        <v>598300</v>
      </c>
      <c r="E6" s="74">
        <v>554750</v>
      </c>
      <c r="F6" s="73">
        <v>581537.66666666663</v>
      </c>
      <c r="G6" s="75">
        <v>515000</v>
      </c>
      <c r="H6" s="73">
        <v>602550</v>
      </c>
      <c r="I6" s="73"/>
      <c r="J6" s="75">
        <v>14</v>
      </c>
    </row>
    <row r="7" spans="1:10" ht="15" customHeight="1" x14ac:dyDescent="0.25">
      <c r="A7" s="72" t="s">
        <v>40</v>
      </c>
      <c r="B7" s="73">
        <v>1032800</v>
      </c>
      <c r="C7" s="74">
        <v>850000</v>
      </c>
      <c r="D7" s="73">
        <v>873082.125</v>
      </c>
      <c r="E7" s="74">
        <v>783000</v>
      </c>
      <c r="F7" s="73">
        <v>798600</v>
      </c>
      <c r="G7" s="75"/>
      <c r="H7" s="73">
        <v>801000</v>
      </c>
      <c r="I7" s="73"/>
      <c r="J7" s="75">
        <v>13</v>
      </c>
    </row>
    <row r="8" spans="1:10" ht="15" customHeight="1" x14ac:dyDescent="0.25">
      <c r="A8" s="72" t="s">
        <v>49</v>
      </c>
      <c r="B8" s="73">
        <v>823400</v>
      </c>
      <c r="C8" s="74">
        <v>768602.2</v>
      </c>
      <c r="D8" s="73">
        <v>749229.07692307688</v>
      </c>
      <c r="E8" s="74">
        <v>687889.875</v>
      </c>
      <c r="F8" s="73">
        <v>787500</v>
      </c>
      <c r="G8" s="75">
        <v>687995.125</v>
      </c>
      <c r="H8" s="73">
        <v>678900</v>
      </c>
      <c r="I8" s="73"/>
      <c r="J8" s="75">
        <v>49</v>
      </c>
    </row>
    <row r="9" spans="1:10" ht="15" customHeight="1" x14ac:dyDescent="0.25">
      <c r="A9" s="72" t="s">
        <v>9</v>
      </c>
      <c r="B9" s="73">
        <v>784434</v>
      </c>
      <c r="C9" s="74">
        <v>1592800</v>
      </c>
      <c r="D9" s="73">
        <v>1081600</v>
      </c>
      <c r="E9" s="74">
        <v>872000</v>
      </c>
      <c r="F9" s="73">
        <v>780000</v>
      </c>
      <c r="G9" s="75">
        <v>966666.66666666663</v>
      </c>
      <c r="H9" s="73"/>
      <c r="I9" s="73"/>
      <c r="J9" s="75">
        <v>15</v>
      </c>
    </row>
    <row r="10" spans="1:10" ht="15" customHeight="1" x14ac:dyDescent="0.25">
      <c r="A10" s="72" t="s">
        <v>132</v>
      </c>
      <c r="B10" s="73"/>
      <c r="C10" s="74">
        <v>789053.33333333337</v>
      </c>
      <c r="D10" s="73">
        <v>908272</v>
      </c>
      <c r="E10" s="74">
        <v>732650.5</v>
      </c>
      <c r="F10" s="73">
        <v>905000</v>
      </c>
      <c r="G10" s="75">
        <v>857000</v>
      </c>
      <c r="H10" s="73"/>
      <c r="I10" s="73"/>
      <c r="J10" s="75">
        <v>13</v>
      </c>
    </row>
    <row r="11" spans="1:10" ht="15" customHeight="1" x14ac:dyDescent="0.25">
      <c r="A11" s="72" t="s">
        <v>10</v>
      </c>
      <c r="B11" s="73"/>
      <c r="C11" s="74">
        <v>520000</v>
      </c>
      <c r="D11" s="73">
        <v>560042.5</v>
      </c>
      <c r="E11" s="74"/>
      <c r="F11" s="73">
        <v>550862.5</v>
      </c>
      <c r="G11" s="75">
        <v>553056.75</v>
      </c>
      <c r="H11" s="73">
        <v>566623.6</v>
      </c>
      <c r="I11" s="73">
        <v>634000</v>
      </c>
      <c r="J11" s="75">
        <v>17</v>
      </c>
    </row>
    <row r="12" spans="1:10" ht="15" customHeight="1" x14ac:dyDescent="0.25">
      <c r="A12" s="72" t="s">
        <v>257</v>
      </c>
      <c r="B12" s="73">
        <v>950000</v>
      </c>
      <c r="C12" s="74">
        <v>768650</v>
      </c>
      <c r="D12" s="73">
        <v>811911.11111111112</v>
      </c>
      <c r="E12" s="74">
        <v>691897.4</v>
      </c>
      <c r="F12" s="73">
        <v>744297.33333333337</v>
      </c>
      <c r="G12" s="75">
        <v>673000</v>
      </c>
      <c r="H12" s="73">
        <v>691000</v>
      </c>
      <c r="I12" s="73"/>
      <c r="J12" s="75">
        <v>24</v>
      </c>
    </row>
    <row r="13" spans="1:10" ht="15" customHeight="1" x14ac:dyDescent="0.25">
      <c r="A13" s="72" t="s">
        <v>223</v>
      </c>
      <c r="B13" s="73"/>
      <c r="C13" s="74"/>
      <c r="D13" s="73"/>
      <c r="E13" s="74">
        <v>571096.5</v>
      </c>
      <c r="F13" s="73">
        <v>549421</v>
      </c>
      <c r="G13" s="75">
        <v>540000</v>
      </c>
      <c r="H13" s="73">
        <v>471112.33333333331</v>
      </c>
      <c r="I13" s="73">
        <v>449900</v>
      </c>
      <c r="J13" s="75">
        <v>11</v>
      </c>
    </row>
    <row r="14" spans="1:10" ht="15" customHeight="1" x14ac:dyDescent="0.25">
      <c r="A14" s="72" t="s">
        <v>94</v>
      </c>
      <c r="B14" s="73">
        <v>790666.2</v>
      </c>
      <c r="C14" s="74">
        <v>790776.85714285716</v>
      </c>
      <c r="D14" s="73">
        <v>717117.6</v>
      </c>
      <c r="E14" s="74">
        <v>716915.24137931038</v>
      </c>
      <c r="F14" s="73">
        <v>725105.53488372092</v>
      </c>
      <c r="G14" s="75">
        <v>700783.9411764706</v>
      </c>
      <c r="H14" s="73">
        <v>671322.48275862064</v>
      </c>
      <c r="I14" s="73">
        <v>659520</v>
      </c>
      <c r="J14" s="75">
        <v>174</v>
      </c>
    </row>
    <row r="15" spans="1:10" ht="15" customHeight="1" x14ac:dyDescent="0.25">
      <c r="A15" s="72" t="s">
        <v>224</v>
      </c>
      <c r="B15" s="73">
        <v>896030</v>
      </c>
      <c r="C15" s="74">
        <v>897468.57142857148</v>
      </c>
      <c r="D15" s="73">
        <v>891806.83333333337</v>
      </c>
      <c r="E15" s="74">
        <v>861403.875</v>
      </c>
      <c r="F15" s="73">
        <v>865585</v>
      </c>
      <c r="G15" s="75">
        <v>799826.4</v>
      </c>
      <c r="H15" s="73">
        <v>827243</v>
      </c>
      <c r="I15" s="73"/>
      <c r="J15" s="75">
        <v>62</v>
      </c>
    </row>
    <row r="16" spans="1:10" ht="15" customHeight="1" x14ac:dyDescent="0.25">
      <c r="A16" s="72" t="s">
        <v>225</v>
      </c>
      <c r="B16" s="73">
        <v>805000</v>
      </c>
      <c r="C16" s="74">
        <v>741887.33333333337</v>
      </c>
      <c r="D16" s="73">
        <v>772414</v>
      </c>
      <c r="E16" s="74">
        <v>739090.90909090906</v>
      </c>
      <c r="F16" s="73">
        <v>733262.82608695654</v>
      </c>
      <c r="G16" s="75">
        <v>729838.78125</v>
      </c>
      <c r="H16" s="73">
        <v>697876.05</v>
      </c>
      <c r="I16" s="73"/>
      <c r="J16" s="75">
        <v>98</v>
      </c>
    </row>
    <row r="17" spans="1:10" ht="15" customHeight="1" x14ac:dyDescent="0.25">
      <c r="A17" s="72" t="s">
        <v>226</v>
      </c>
      <c r="B17" s="73"/>
      <c r="C17" s="74">
        <v>680000</v>
      </c>
      <c r="D17" s="73"/>
      <c r="E17" s="74">
        <v>663000</v>
      </c>
      <c r="F17" s="73">
        <v>697120</v>
      </c>
      <c r="G17" s="75">
        <v>685500</v>
      </c>
      <c r="H17" s="73">
        <v>635131.19999999995</v>
      </c>
      <c r="I17" s="73"/>
      <c r="J17" s="75">
        <v>25</v>
      </c>
    </row>
    <row r="18" spans="1:10" ht="15" customHeight="1" x14ac:dyDescent="0.25">
      <c r="A18" s="72" t="s">
        <v>15</v>
      </c>
      <c r="B18" s="73">
        <v>927500</v>
      </c>
      <c r="C18" s="74">
        <v>1042561</v>
      </c>
      <c r="D18" s="73">
        <v>837235.71428571432</v>
      </c>
      <c r="E18" s="74">
        <v>903212</v>
      </c>
      <c r="F18" s="73">
        <v>895053.2</v>
      </c>
      <c r="G18" s="75">
        <v>738757.6</v>
      </c>
      <c r="H18" s="73">
        <v>790000</v>
      </c>
      <c r="I18" s="73"/>
      <c r="J18" s="75">
        <v>34</v>
      </c>
    </row>
    <row r="19" spans="1:10" ht="15" customHeight="1" x14ac:dyDescent="0.25">
      <c r="A19" s="72" t="s">
        <v>53</v>
      </c>
      <c r="B19" s="73">
        <v>814500</v>
      </c>
      <c r="C19" s="74">
        <v>705379.6</v>
      </c>
      <c r="D19" s="73">
        <v>723525</v>
      </c>
      <c r="E19" s="74">
        <v>725338.89285714284</v>
      </c>
      <c r="F19" s="73">
        <v>720602.56</v>
      </c>
      <c r="G19" s="75">
        <v>719410.68181818177</v>
      </c>
      <c r="H19" s="73">
        <v>698045.18518518517</v>
      </c>
      <c r="I19" s="73">
        <v>676540</v>
      </c>
      <c r="J19" s="75">
        <v>127</v>
      </c>
    </row>
    <row r="20" spans="1:10" ht="15" customHeight="1" x14ac:dyDescent="0.25">
      <c r="A20" s="72" t="s">
        <v>16</v>
      </c>
      <c r="B20" s="73">
        <v>639850</v>
      </c>
      <c r="C20" s="74">
        <v>705275</v>
      </c>
      <c r="D20" s="73">
        <v>729150</v>
      </c>
      <c r="E20" s="74">
        <v>659780.5</v>
      </c>
      <c r="F20" s="73"/>
      <c r="G20" s="75">
        <v>678400</v>
      </c>
      <c r="H20" s="73">
        <v>630971.5</v>
      </c>
      <c r="I20" s="73"/>
      <c r="J20" s="75">
        <v>18</v>
      </c>
    </row>
    <row r="21" spans="1:10" ht="15" customHeight="1" x14ac:dyDescent="0.25">
      <c r="A21" s="72" t="s">
        <v>54</v>
      </c>
      <c r="B21" s="73">
        <v>701750</v>
      </c>
      <c r="C21" s="74">
        <v>733500</v>
      </c>
      <c r="D21" s="73">
        <v>784363.25</v>
      </c>
      <c r="E21" s="74">
        <v>734768.2</v>
      </c>
      <c r="F21" s="73">
        <v>655220</v>
      </c>
      <c r="G21" s="75">
        <v>656970.5</v>
      </c>
      <c r="H21" s="73"/>
      <c r="I21" s="73">
        <v>660000</v>
      </c>
      <c r="J21" s="75">
        <v>23</v>
      </c>
    </row>
    <row r="22" spans="1:10" ht="15" customHeight="1" x14ac:dyDescent="0.25">
      <c r="A22" s="72" t="s">
        <v>228</v>
      </c>
      <c r="B22" s="73"/>
      <c r="C22" s="74"/>
      <c r="D22" s="73">
        <v>588838</v>
      </c>
      <c r="E22" s="74">
        <v>640526</v>
      </c>
      <c r="F22" s="73">
        <v>586140.28571428568</v>
      </c>
      <c r="G22" s="75">
        <v>552084.83333333337</v>
      </c>
      <c r="H22" s="73">
        <v>496560</v>
      </c>
      <c r="I22" s="73">
        <v>514750</v>
      </c>
      <c r="J22" s="75">
        <v>19</v>
      </c>
    </row>
    <row r="23" spans="1:10" ht="15" customHeight="1" x14ac:dyDescent="0.25">
      <c r="A23" s="72" t="s">
        <v>18</v>
      </c>
      <c r="B23" s="73">
        <v>636038.33333333337</v>
      </c>
      <c r="C23" s="74">
        <v>589762.33333333337</v>
      </c>
      <c r="D23" s="73"/>
      <c r="E23" s="74">
        <v>689685</v>
      </c>
      <c r="F23" s="73"/>
      <c r="G23" s="75">
        <v>625600</v>
      </c>
      <c r="H23" s="73">
        <v>595750</v>
      </c>
      <c r="I23" s="73"/>
      <c r="J23" s="75">
        <v>12</v>
      </c>
    </row>
    <row r="24" spans="1:10" ht="15" customHeight="1" x14ac:dyDescent="0.25">
      <c r="A24" s="72" t="s">
        <v>91</v>
      </c>
      <c r="B24" s="73">
        <v>803676.4</v>
      </c>
      <c r="C24" s="74">
        <v>690000</v>
      </c>
      <c r="D24" s="73">
        <v>619400</v>
      </c>
      <c r="E24" s="74">
        <v>673598.42857142852</v>
      </c>
      <c r="F24" s="73">
        <v>631796.69999999995</v>
      </c>
      <c r="G24" s="75">
        <v>620264.4444444445</v>
      </c>
      <c r="H24" s="73">
        <v>608644.5294117647</v>
      </c>
      <c r="I24" s="73"/>
      <c r="J24" s="75">
        <v>59</v>
      </c>
    </row>
    <row r="25" spans="1:10" ht="15" customHeight="1" x14ac:dyDescent="0.25">
      <c r="A25" s="72" t="s">
        <v>20</v>
      </c>
      <c r="B25" s="73">
        <v>683553.57142857148</v>
      </c>
      <c r="C25" s="74">
        <v>679833.33333333337</v>
      </c>
      <c r="D25" s="73">
        <v>678905.27272727271</v>
      </c>
      <c r="E25" s="74">
        <v>666974.3125</v>
      </c>
      <c r="F25" s="73">
        <v>636704.67741935479</v>
      </c>
      <c r="G25" s="75">
        <v>627362</v>
      </c>
      <c r="H25" s="73">
        <v>590699.83116883121</v>
      </c>
      <c r="I25" s="73">
        <v>574797.03030303027</v>
      </c>
      <c r="J25" s="75">
        <v>223</v>
      </c>
    </row>
    <row r="26" spans="1:10" ht="15" customHeight="1" x14ac:dyDescent="0.25">
      <c r="A26" s="72" t="s">
        <v>123</v>
      </c>
      <c r="B26" s="73"/>
      <c r="C26" s="74"/>
      <c r="D26" s="73">
        <v>648000</v>
      </c>
      <c r="E26" s="74">
        <v>700000</v>
      </c>
      <c r="F26" s="73">
        <v>607300</v>
      </c>
      <c r="G26" s="75">
        <v>635437.5</v>
      </c>
      <c r="H26" s="73">
        <v>636850</v>
      </c>
      <c r="I26" s="73"/>
      <c r="J26" s="75">
        <v>10</v>
      </c>
    </row>
    <row r="27" spans="1:10" ht="15" customHeight="1" x14ac:dyDescent="0.25">
      <c r="A27" s="72" t="s">
        <v>21</v>
      </c>
      <c r="B27" s="73">
        <v>670262.33333333337</v>
      </c>
      <c r="C27" s="74">
        <v>649983.30000000005</v>
      </c>
      <c r="D27" s="73">
        <v>647903.4444444445</v>
      </c>
      <c r="E27" s="74">
        <v>616524.15</v>
      </c>
      <c r="F27" s="73">
        <v>606629.4</v>
      </c>
      <c r="G27" s="75">
        <v>578378.77272727271</v>
      </c>
      <c r="H27" s="73">
        <v>544435.33333333337</v>
      </c>
      <c r="I27" s="73">
        <v>519721.8</v>
      </c>
      <c r="J27" s="75">
        <v>107</v>
      </c>
    </row>
    <row r="28" spans="1:10" ht="15" customHeight="1" x14ac:dyDescent="0.25">
      <c r="A28" s="72" t="s">
        <v>22</v>
      </c>
      <c r="B28" s="73"/>
      <c r="C28" s="74">
        <v>582000</v>
      </c>
      <c r="D28" s="73">
        <v>534900</v>
      </c>
      <c r="E28" s="74">
        <v>540600</v>
      </c>
      <c r="F28" s="73">
        <v>572074.5</v>
      </c>
      <c r="G28" s="75">
        <v>519916.2</v>
      </c>
      <c r="H28" s="73">
        <v>483430.57142857142</v>
      </c>
      <c r="I28" s="73">
        <v>479000</v>
      </c>
      <c r="J28" s="75">
        <v>18</v>
      </c>
    </row>
    <row r="29" spans="1:10" ht="15" customHeight="1" x14ac:dyDescent="0.25">
      <c r="A29" s="72" t="s">
        <v>56</v>
      </c>
      <c r="B29" s="73">
        <v>635492</v>
      </c>
      <c r="C29" s="74">
        <v>602250</v>
      </c>
      <c r="D29" s="73">
        <v>694753.5</v>
      </c>
      <c r="E29" s="74">
        <v>670525</v>
      </c>
      <c r="F29" s="73">
        <v>615180.66666666663</v>
      </c>
      <c r="G29" s="75">
        <v>638757</v>
      </c>
      <c r="H29" s="73">
        <v>616750</v>
      </c>
      <c r="I29" s="73"/>
      <c r="J29" s="75">
        <v>14</v>
      </c>
    </row>
    <row r="30" spans="1:10" ht="15" customHeight="1" x14ac:dyDescent="0.25">
      <c r="A30" s="72" t="s">
        <v>124</v>
      </c>
      <c r="B30" s="73"/>
      <c r="C30" s="74"/>
      <c r="D30" s="73">
        <v>766810</v>
      </c>
      <c r="E30" s="74">
        <v>715000</v>
      </c>
      <c r="F30" s="73">
        <v>880000</v>
      </c>
      <c r="G30" s="75">
        <v>774600</v>
      </c>
      <c r="H30" s="73">
        <v>852500</v>
      </c>
      <c r="I30" s="73"/>
      <c r="J30" s="75">
        <v>11</v>
      </c>
    </row>
    <row r="31" spans="1:10" ht="15" customHeight="1" x14ac:dyDescent="0.25">
      <c r="A31" s="72" t="s">
        <v>58</v>
      </c>
      <c r="B31" s="73">
        <v>505042</v>
      </c>
      <c r="C31" s="74">
        <v>562500</v>
      </c>
      <c r="D31" s="73">
        <v>619000</v>
      </c>
      <c r="E31" s="74">
        <v>549098.6</v>
      </c>
      <c r="F31" s="73">
        <v>539622</v>
      </c>
      <c r="G31" s="75">
        <v>553867.5</v>
      </c>
      <c r="H31" s="73">
        <v>520514.15384615387</v>
      </c>
      <c r="I31" s="73">
        <v>506150</v>
      </c>
      <c r="J31" s="75">
        <v>34</v>
      </c>
    </row>
    <row r="32" spans="1:10" ht="15" customHeight="1" x14ac:dyDescent="0.25">
      <c r="A32" s="72" t="s">
        <v>25</v>
      </c>
      <c r="B32" s="73">
        <v>800000</v>
      </c>
      <c r="C32" s="74">
        <v>689119</v>
      </c>
      <c r="D32" s="73">
        <v>825000</v>
      </c>
      <c r="E32" s="74">
        <v>642034.25</v>
      </c>
      <c r="F32" s="73">
        <v>712914</v>
      </c>
      <c r="G32" s="75">
        <v>652182</v>
      </c>
      <c r="H32" s="73"/>
      <c r="I32" s="73"/>
      <c r="J32" s="75">
        <v>14</v>
      </c>
    </row>
    <row r="33" spans="1:10" ht="18" customHeight="1" x14ac:dyDescent="0.25">
      <c r="A33" s="241" t="s">
        <v>335</v>
      </c>
      <c r="B33" s="103" t="s">
        <v>264</v>
      </c>
      <c r="C33" s="104" t="s">
        <v>309</v>
      </c>
      <c r="D33" s="104" t="s">
        <v>266</v>
      </c>
      <c r="E33" s="104" t="s">
        <v>267</v>
      </c>
      <c r="F33" s="104" t="s">
        <v>268</v>
      </c>
      <c r="G33" s="104" t="s">
        <v>269</v>
      </c>
      <c r="H33" s="104" t="s">
        <v>270</v>
      </c>
      <c r="I33" s="104" t="s">
        <v>271</v>
      </c>
      <c r="J33" s="104" t="s">
        <v>4</v>
      </c>
    </row>
    <row r="34" spans="1:10" ht="15" customHeight="1" x14ac:dyDescent="0.25">
      <c r="A34" s="72" t="s">
        <v>26</v>
      </c>
      <c r="B34" s="73"/>
      <c r="C34" s="74"/>
      <c r="D34" s="73">
        <v>718643</v>
      </c>
      <c r="E34" s="74">
        <v>660000</v>
      </c>
      <c r="F34" s="73">
        <v>621860</v>
      </c>
      <c r="G34" s="75">
        <v>632154.21428571432</v>
      </c>
      <c r="H34" s="73">
        <v>618225</v>
      </c>
      <c r="I34" s="73">
        <v>540000</v>
      </c>
      <c r="J34" s="75">
        <v>39</v>
      </c>
    </row>
    <row r="35" spans="1:10" ht="15" customHeight="1" x14ac:dyDescent="0.25">
      <c r="A35" s="72" t="s">
        <v>59</v>
      </c>
      <c r="B35" s="73">
        <v>935782.625</v>
      </c>
      <c r="C35" s="74">
        <v>978421.66666666663</v>
      </c>
      <c r="D35" s="73">
        <v>896750.30769230775</v>
      </c>
      <c r="E35" s="74">
        <v>969282.23076923075</v>
      </c>
      <c r="F35" s="73">
        <v>919940</v>
      </c>
      <c r="G35" s="75">
        <v>840808.16666666663</v>
      </c>
      <c r="H35" s="73"/>
      <c r="I35" s="73"/>
      <c r="J35" s="75">
        <v>65</v>
      </c>
    </row>
    <row r="36" spans="1:10" ht="15" customHeight="1" x14ac:dyDescent="0.25">
      <c r="A36" s="72" t="s">
        <v>27</v>
      </c>
      <c r="B36" s="73">
        <v>895000</v>
      </c>
      <c r="C36" s="74">
        <v>797000</v>
      </c>
      <c r="D36" s="73">
        <v>615000</v>
      </c>
      <c r="E36" s="74">
        <v>677386.4</v>
      </c>
      <c r="F36" s="73">
        <v>638559.80000000005</v>
      </c>
      <c r="G36" s="75">
        <v>711400</v>
      </c>
      <c r="H36" s="73">
        <v>659516.66666666663</v>
      </c>
      <c r="I36" s="73">
        <v>642333.33333333337</v>
      </c>
      <c r="J36" s="75">
        <v>25</v>
      </c>
    </row>
    <row r="37" spans="1:10" ht="15" customHeight="1" x14ac:dyDescent="0.25">
      <c r="A37" s="72" t="s">
        <v>29</v>
      </c>
      <c r="B37" s="73">
        <v>653798.06666666665</v>
      </c>
      <c r="C37" s="74">
        <v>657561.8125</v>
      </c>
      <c r="D37" s="73">
        <v>646664.25</v>
      </c>
      <c r="E37" s="74">
        <v>677461.29032258061</v>
      </c>
      <c r="F37" s="73">
        <v>648799.93650793645</v>
      </c>
      <c r="G37" s="75">
        <v>607001.72413793101</v>
      </c>
      <c r="H37" s="73">
        <v>602075.52380952379</v>
      </c>
      <c r="I37" s="73">
        <v>590767.6</v>
      </c>
      <c r="J37" s="75">
        <v>259</v>
      </c>
    </row>
    <row r="38" spans="1:10" ht="15" customHeight="1" x14ac:dyDescent="0.25">
      <c r="A38" s="109" t="s">
        <v>297</v>
      </c>
      <c r="B38" s="73"/>
      <c r="C38" s="74"/>
      <c r="D38" s="73">
        <v>577850</v>
      </c>
      <c r="E38" s="74">
        <v>559500</v>
      </c>
      <c r="F38" s="73">
        <v>556243</v>
      </c>
      <c r="G38" s="75">
        <v>545716.33333333337</v>
      </c>
      <c r="H38" s="73">
        <v>554538</v>
      </c>
      <c r="I38" s="73">
        <v>527000</v>
      </c>
      <c r="J38" s="75">
        <v>17</v>
      </c>
    </row>
    <row r="39" spans="1:10" ht="15" customHeight="1" x14ac:dyDescent="0.25">
      <c r="A39" s="72" t="s">
        <v>61</v>
      </c>
      <c r="B39" s="73">
        <v>863083.5</v>
      </c>
      <c r="C39" s="74">
        <v>860639.75</v>
      </c>
      <c r="D39" s="73">
        <v>933820.5</v>
      </c>
      <c r="E39" s="74">
        <v>831574.66666666663</v>
      </c>
      <c r="F39" s="73">
        <v>773631.54545454541</v>
      </c>
      <c r="G39" s="75">
        <v>843300.2</v>
      </c>
      <c r="H39" s="73">
        <v>703100</v>
      </c>
      <c r="I39" s="73">
        <v>694000</v>
      </c>
      <c r="J39" s="75">
        <v>47</v>
      </c>
    </row>
    <row r="40" spans="1:10" ht="15" customHeight="1" x14ac:dyDescent="0.25">
      <c r="A40" s="72" t="s">
        <v>128</v>
      </c>
      <c r="B40" s="73">
        <v>864250</v>
      </c>
      <c r="C40" s="74"/>
      <c r="D40" s="73">
        <v>552850</v>
      </c>
      <c r="E40" s="74">
        <v>575942.66666666663</v>
      </c>
      <c r="F40" s="73">
        <v>574700</v>
      </c>
      <c r="G40" s="75">
        <v>617034.33333333337</v>
      </c>
      <c r="H40" s="73">
        <v>559650</v>
      </c>
      <c r="I40" s="73"/>
      <c r="J40" s="75">
        <v>16</v>
      </c>
    </row>
    <row r="41" spans="1:10" ht="15" customHeight="1" x14ac:dyDescent="0.25">
      <c r="A41" s="72" t="s">
        <v>30</v>
      </c>
      <c r="B41" s="73">
        <v>764535.45454545459</v>
      </c>
      <c r="C41" s="74">
        <v>732633.09090909094</v>
      </c>
      <c r="D41" s="73">
        <v>744364.60606060608</v>
      </c>
      <c r="E41" s="74">
        <v>724378.31034482759</v>
      </c>
      <c r="F41" s="73">
        <v>689234.48484848486</v>
      </c>
      <c r="G41" s="75">
        <v>681326.625</v>
      </c>
      <c r="H41" s="73">
        <v>664824.88888888888</v>
      </c>
      <c r="I41" s="73">
        <v>648400</v>
      </c>
      <c r="J41" s="75">
        <v>164</v>
      </c>
    </row>
    <row r="42" spans="1:10" ht="15" customHeight="1" x14ac:dyDescent="0.25">
      <c r="A42" s="72" t="s">
        <v>93</v>
      </c>
      <c r="B42" s="73">
        <v>613650.25</v>
      </c>
      <c r="C42" s="74">
        <v>631765</v>
      </c>
      <c r="D42" s="73">
        <v>566650</v>
      </c>
      <c r="E42" s="74">
        <v>590062</v>
      </c>
      <c r="F42" s="73">
        <v>557430.33333333337</v>
      </c>
      <c r="G42" s="75">
        <v>586200</v>
      </c>
      <c r="H42" s="73">
        <v>549325</v>
      </c>
      <c r="I42" s="73"/>
      <c r="J42" s="75">
        <v>19</v>
      </c>
    </row>
    <row r="43" spans="1:10" ht="15" customHeight="1" x14ac:dyDescent="0.25">
      <c r="A43" s="72" t="s">
        <v>129</v>
      </c>
      <c r="B43" s="73">
        <v>640000</v>
      </c>
      <c r="C43" s="74">
        <v>680841</v>
      </c>
      <c r="D43" s="73">
        <v>729838.66666666663</v>
      </c>
      <c r="E43" s="74">
        <v>733898</v>
      </c>
      <c r="F43" s="73">
        <v>666500</v>
      </c>
      <c r="G43" s="75">
        <v>626967</v>
      </c>
      <c r="H43" s="73">
        <v>680000</v>
      </c>
      <c r="I43" s="73"/>
      <c r="J43" s="75">
        <v>16</v>
      </c>
    </row>
    <row r="44" spans="1:10" ht="15" customHeight="1" x14ac:dyDescent="0.25">
      <c r="A44" s="72" t="s">
        <v>130</v>
      </c>
      <c r="B44" s="73"/>
      <c r="C44" s="74">
        <v>659700</v>
      </c>
      <c r="D44" s="73">
        <v>610125.25</v>
      </c>
      <c r="E44" s="74">
        <v>610108.19999999995</v>
      </c>
      <c r="F44" s="73">
        <v>678300</v>
      </c>
      <c r="G44" s="75">
        <v>596625</v>
      </c>
      <c r="H44" s="73">
        <v>690700</v>
      </c>
      <c r="I44" s="73">
        <v>614900</v>
      </c>
      <c r="J44" s="75">
        <v>24</v>
      </c>
    </row>
    <row r="45" spans="1:10" ht="15" customHeight="1" x14ac:dyDescent="0.25">
      <c r="A45" s="72" t="s">
        <v>31</v>
      </c>
      <c r="B45" s="73">
        <v>860106.73333333328</v>
      </c>
      <c r="C45" s="74">
        <v>802413.33333333337</v>
      </c>
      <c r="D45" s="73">
        <v>819575.33333333337</v>
      </c>
      <c r="E45" s="74">
        <v>794097.5</v>
      </c>
      <c r="F45" s="73">
        <v>820286.5</v>
      </c>
      <c r="G45" s="75">
        <v>709714.11111111112</v>
      </c>
      <c r="H45" s="73">
        <v>814961.5</v>
      </c>
      <c r="I45" s="73">
        <v>550000</v>
      </c>
      <c r="J45" s="75">
        <v>74</v>
      </c>
    </row>
    <row r="46" spans="1:10" ht="15" customHeight="1" x14ac:dyDescent="0.25">
      <c r="A46" s="72" t="s">
        <v>92</v>
      </c>
      <c r="B46" s="73">
        <v>934905.84210526315</v>
      </c>
      <c r="C46" s="74">
        <v>849437.28571428568</v>
      </c>
      <c r="D46" s="73">
        <v>869562.80952380947</v>
      </c>
      <c r="E46" s="74">
        <v>853367.64</v>
      </c>
      <c r="F46" s="73">
        <v>841229.5</v>
      </c>
      <c r="G46" s="75">
        <v>776381.76470588241</v>
      </c>
      <c r="H46" s="73">
        <v>773606.8</v>
      </c>
      <c r="I46" s="73">
        <v>722000</v>
      </c>
      <c r="J46" s="75">
        <v>127</v>
      </c>
    </row>
    <row r="47" spans="1:10" ht="15" customHeight="1" x14ac:dyDescent="0.25">
      <c r="A47" s="72" t="s">
        <v>32</v>
      </c>
      <c r="B47" s="73"/>
      <c r="C47" s="74">
        <v>790000</v>
      </c>
      <c r="D47" s="73">
        <v>571300</v>
      </c>
      <c r="E47" s="74">
        <v>616057.5</v>
      </c>
      <c r="F47" s="73">
        <v>649312.33333333337</v>
      </c>
      <c r="G47" s="75">
        <v>575948.14285714284</v>
      </c>
      <c r="H47" s="73">
        <v>532500.05172413797</v>
      </c>
      <c r="I47" s="73">
        <v>540271.72727272729</v>
      </c>
      <c r="J47" s="75">
        <v>98</v>
      </c>
    </row>
    <row r="48" spans="1:10" ht="15" customHeight="1" x14ac:dyDescent="0.25">
      <c r="A48" s="105" t="s">
        <v>296</v>
      </c>
      <c r="B48" s="106">
        <v>796081.47126436781</v>
      </c>
      <c r="C48" s="106">
        <v>778143.25345622119</v>
      </c>
      <c r="D48" s="106">
        <v>753515.47301587299</v>
      </c>
      <c r="E48" s="106">
        <v>725973.4517766498</v>
      </c>
      <c r="F48" s="106">
        <v>695307.49339207052</v>
      </c>
      <c r="G48" s="106">
        <v>657043.08176100627</v>
      </c>
      <c r="H48" s="106">
        <v>610024.94588744594</v>
      </c>
      <c r="I48" s="106">
        <v>571348.41739130439</v>
      </c>
      <c r="J48" s="107">
        <v>2602</v>
      </c>
    </row>
  </sheetData>
  <phoneticPr fontId="3" type="noConversion"/>
  <pageMargins left="0.74803149606299213" right="0.15748031496062992" top="0.78740157480314965" bottom="0.59055118110236227" header="0.51181102362204722" footer="0.51181102362204722"/>
  <pageSetup paperSize="9" fitToHeight="0" orientation="landscape" r:id="rId1"/>
  <headerFooter alignWithMargins="0"/>
  <rowBreaks count="1" manualBreakCount="1">
    <brk id="32" max="16383" man="1"/>
  </rowBreaks>
  <ignoredErrors>
    <ignoredError sqref="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5846-6EF2-40D6-98CF-600E8299D2CA}">
  <sheetPr>
    <pageSetUpPr fitToPage="1"/>
  </sheetPr>
  <dimension ref="A1:K53"/>
  <sheetViews>
    <sheetView workbookViewId="0"/>
  </sheetViews>
  <sheetFormatPr baseColWidth="10" defaultRowHeight="13.2" x14ac:dyDescent="0.25"/>
  <cols>
    <col min="1" max="1" width="28.77734375" customWidth="1"/>
    <col min="2" max="2" width="11.77734375" customWidth="1"/>
    <col min="3" max="3" width="6.77734375" customWidth="1"/>
    <col min="4" max="4" width="11.77734375" customWidth="1"/>
    <col min="5" max="5" width="6.77734375" customWidth="1"/>
    <col min="6" max="6" width="11.77734375" customWidth="1"/>
    <col min="7" max="7" width="6.77734375" customWidth="1"/>
    <col min="8" max="8" width="12.88671875" bestFit="1" customWidth="1"/>
    <col min="9" max="9" width="6.77734375" customWidth="1"/>
    <col min="10" max="10" width="11.77734375" customWidth="1"/>
    <col min="11" max="11" width="7.77734375" customWidth="1"/>
  </cols>
  <sheetData>
    <row r="1" spans="1:11" ht="18" customHeight="1" x14ac:dyDescent="0.3">
      <c r="A1" s="55" t="s">
        <v>207</v>
      </c>
    </row>
    <row r="3" spans="1:11" x14ac:dyDescent="0.25">
      <c r="A3" s="110"/>
      <c r="B3" s="261" t="s">
        <v>141</v>
      </c>
      <c r="C3" s="262"/>
      <c r="D3" s="263" t="s">
        <v>142</v>
      </c>
      <c r="E3" s="263"/>
      <c r="F3" s="261" t="s">
        <v>204</v>
      </c>
      <c r="G3" s="262"/>
      <c r="H3" s="263" t="s">
        <v>206</v>
      </c>
      <c r="I3" s="262"/>
      <c r="J3" s="264" t="s">
        <v>205</v>
      </c>
      <c r="K3" s="265"/>
    </row>
    <row r="4" spans="1:11" x14ac:dyDescent="0.25">
      <c r="A4" s="111" t="s">
        <v>34</v>
      </c>
      <c r="B4" s="112" t="s">
        <v>3</v>
      </c>
      <c r="C4" s="98" t="s">
        <v>4</v>
      </c>
      <c r="D4" s="113" t="s">
        <v>3</v>
      </c>
      <c r="E4" s="98" t="s">
        <v>4</v>
      </c>
      <c r="F4" s="112" t="s">
        <v>3</v>
      </c>
      <c r="G4" s="98" t="s">
        <v>4</v>
      </c>
      <c r="H4" s="113" t="s">
        <v>3</v>
      </c>
      <c r="I4" s="98" t="s">
        <v>4</v>
      </c>
      <c r="J4" s="114" t="s">
        <v>3</v>
      </c>
      <c r="K4" s="98" t="s">
        <v>4</v>
      </c>
    </row>
    <row r="5" spans="1:11" s="71" customFormat="1" ht="15" customHeight="1" x14ac:dyDescent="0.25">
      <c r="A5" s="88" t="s">
        <v>48</v>
      </c>
      <c r="B5" s="89"/>
      <c r="C5" s="90"/>
      <c r="D5" s="89">
        <v>587976.5384615385</v>
      </c>
      <c r="E5" s="90">
        <v>13</v>
      </c>
      <c r="F5" s="89"/>
      <c r="G5" s="91"/>
      <c r="H5" s="89"/>
      <c r="I5" s="89"/>
      <c r="J5" s="91">
        <v>587976.5384615385</v>
      </c>
      <c r="K5" s="75">
        <v>13</v>
      </c>
    </row>
    <row r="6" spans="1:11" s="71" customFormat="1" ht="15" customHeight="1" x14ac:dyDescent="0.25">
      <c r="A6" s="72" t="s">
        <v>39</v>
      </c>
      <c r="B6" s="73"/>
      <c r="C6" s="74"/>
      <c r="D6" s="73">
        <v>660920.19999999995</v>
      </c>
      <c r="E6" s="74">
        <v>30</v>
      </c>
      <c r="F6" s="73">
        <v>604000</v>
      </c>
      <c r="G6" s="75">
        <v>1</v>
      </c>
      <c r="H6" s="73"/>
      <c r="I6" s="73"/>
      <c r="J6" s="75">
        <v>659084.06451612909</v>
      </c>
      <c r="K6" s="75">
        <v>31</v>
      </c>
    </row>
    <row r="7" spans="1:11" s="71" customFormat="1" ht="15" customHeight="1" x14ac:dyDescent="0.25">
      <c r="A7" s="72" t="s">
        <v>5</v>
      </c>
      <c r="B7" s="73"/>
      <c r="C7" s="74"/>
      <c r="D7" s="73">
        <v>573707.875</v>
      </c>
      <c r="E7" s="74">
        <v>8</v>
      </c>
      <c r="F7" s="73">
        <v>560016.66666666663</v>
      </c>
      <c r="G7" s="75">
        <v>6</v>
      </c>
      <c r="H7" s="73"/>
      <c r="I7" s="73"/>
      <c r="J7" s="75">
        <v>567840.21428571432</v>
      </c>
      <c r="K7" s="75">
        <v>14</v>
      </c>
    </row>
    <row r="8" spans="1:11" s="71" customFormat="1" ht="15" customHeight="1" x14ac:dyDescent="0.25">
      <c r="A8" s="72" t="s">
        <v>116</v>
      </c>
      <c r="B8" s="73"/>
      <c r="C8" s="74"/>
      <c r="D8" s="73">
        <v>520466.66666666669</v>
      </c>
      <c r="E8" s="74">
        <v>3</v>
      </c>
      <c r="F8" s="73">
        <v>509000</v>
      </c>
      <c r="G8" s="75">
        <v>6</v>
      </c>
      <c r="H8" s="73"/>
      <c r="I8" s="73"/>
      <c r="J8" s="75">
        <v>510972</v>
      </c>
      <c r="K8" s="75">
        <v>10</v>
      </c>
    </row>
    <row r="9" spans="1:11" s="71" customFormat="1" ht="15" customHeight="1" x14ac:dyDescent="0.25">
      <c r="A9" s="72" t="s">
        <v>40</v>
      </c>
      <c r="B9" s="73">
        <v>791350</v>
      </c>
      <c r="C9" s="74">
        <v>2</v>
      </c>
      <c r="D9" s="73">
        <v>881735.7</v>
      </c>
      <c r="E9" s="74">
        <v>10</v>
      </c>
      <c r="F9" s="73"/>
      <c r="G9" s="75"/>
      <c r="H9" s="73"/>
      <c r="I9" s="73"/>
      <c r="J9" s="75">
        <v>865389</v>
      </c>
      <c r="K9" s="75">
        <v>13</v>
      </c>
    </row>
    <row r="10" spans="1:11" s="71" customFormat="1" ht="15" customHeight="1" x14ac:dyDescent="0.25">
      <c r="A10" s="72" t="s">
        <v>49</v>
      </c>
      <c r="B10" s="73">
        <v>993571.4</v>
      </c>
      <c r="C10" s="74">
        <v>5</v>
      </c>
      <c r="D10" s="73">
        <v>715078.16129032255</v>
      </c>
      <c r="E10" s="74">
        <v>31</v>
      </c>
      <c r="F10" s="73">
        <v>693260.69230769225</v>
      </c>
      <c r="G10" s="75">
        <v>13</v>
      </c>
      <c r="H10" s="73">
        <v>1158369</v>
      </c>
      <c r="I10" s="73">
        <v>2</v>
      </c>
      <c r="J10" s="75">
        <v>754204.0588235294</v>
      </c>
      <c r="K10" s="75">
        <v>51</v>
      </c>
    </row>
    <row r="11" spans="1:11" s="71" customFormat="1" ht="15" customHeight="1" x14ac:dyDescent="0.25">
      <c r="A11" s="72" t="s">
        <v>9</v>
      </c>
      <c r="B11" s="73">
        <v>1115000</v>
      </c>
      <c r="C11" s="74">
        <v>5</v>
      </c>
      <c r="D11" s="73">
        <v>907759.33333333337</v>
      </c>
      <c r="E11" s="74">
        <v>9</v>
      </c>
      <c r="F11" s="73"/>
      <c r="G11" s="75"/>
      <c r="H11" s="73"/>
      <c r="I11" s="73"/>
      <c r="J11" s="75">
        <v>1092988.9333333333</v>
      </c>
      <c r="K11" s="75">
        <v>15</v>
      </c>
    </row>
    <row r="12" spans="1:11" s="71" customFormat="1" ht="15" customHeight="1" x14ac:dyDescent="0.25">
      <c r="A12" s="72" t="s">
        <v>132</v>
      </c>
      <c r="B12" s="73">
        <v>856050</v>
      </c>
      <c r="C12" s="74">
        <v>9</v>
      </c>
      <c r="D12" s="73">
        <v>747100</v>
      </c>
      <c r="E12" s="74">
        <v>4</v>
      </c>
      <c r="F12" s="73"/>
      <c r="G12" s="75"/>
      <c r="H12" s="73"/>
      <c r="I12" s="73"/>
      <c r="J12" s="75">
        <v>822526.92307692312</v>
      </c>
      <c r="K12" s="75">
        <v>13</v>
      </c>
    </row>
    <row r="13" spans="1:11" s="71" customFormat="1" ht="15" customHeight="1" x14ac:dyDescent="0.25">
      <c r="A13" s="72" t="s">
        <v>10</v>
      </c>
      <c r="B13" s="73"/>
      <c r="C13" s="74"/>
      <c r="D13" s="73">
        <v>564893.64285714284</v>
      </c>
      <c r="E13" s="74">
        <v>14</v>
      </c>
      <c r="F13" s="73">
        <v>538123</v>
      </c>
      <c r="G13" s="75">
        <v>3</v>
      </c>
      <c r="H13" s="73"/>
      <c r="I13" s="73"/>
      <c r="J13" s="75">
        <v>560169.4117647059</v>
      </c>
      <c r="K13" s="75">
        <v>17</v>
      </c>
    </row>
    <row r="14" spans="1:11" s="71" customFormat="1" ht="15" customHeight="1" x14ac:dyDescent="0.25">
      <c r="A14" s="72" t="s">
        <v>257</v>
      </c>
      <c r="B14" s="73">
        <v>823285.71428571432</v>
      </c>
      <c r="C14" s="74">
        <v>7</v>
      </c>
      <c r="D14" s="73">
        <v>737073.6875</v>
      </c>
      <c r="E14" s="74">
        <v>16</v>
      </c>
      <c r="F14" s="73"/>
      <c r="G14" s="75"/>
      <c r="H14" s="73"/>
      <c r="I14" s="73"/>
      <c r="J14" s="75">
        <v>766174.125</v>
      </c>
      <c r="K14" s="75">
        <v>24</v>
      </c>
    </row>
    <row r="15" spans="1:11" s="71" customFormat="1" ht="15" customHeight="1" x14ac:dyDescent="0.25">
      <c r="A15" s="72" t="s">
        <v>223</v>
      </c>
      <c r="B15" s="73"/>
      <c r="C15" s="74"/>
      <c r="D15" s="73">
        <v>518347.55555555556</v>
      </c>
      <c r="E15" s="74">
        <v>9</v>
      </c>
      <c r="F15" s="73">
        <v>560668.5</v>
      </c>
      <c r="G15" s="75">
        <v>2</v>
      </c>
      <c r="H15" s="73"/>
      <c r="I15" s="73"/>
      <c r="J15" s="75">
        <v>526042.27272727271</v>
      </c>
      <c r="K15" s="75">
        <v>11</v>
      </c>
    </row>
    <row r="16" spans="1:11" s="71" customFormat="1" ht="15" customHeight="1" x14ac:dyDescent="0.25">
      <c r="A16" s="72" t="s">
        <v>94</v>
      </c>
      <c r="B16" s="73">
        <v>731032.36956521741</v>
      </c>
      <c r="C16" s="74">
        <v>138</v>
      </c>
      <c r="D16" s="73">
        <v>643700.0555555555</v>
      </c>
      <c r="E16" s="74">
        <v>36</v>
      </c>
      <c r="F16" s="73"/>
      <c r="G16" s="75"/>
      <c r="H16" s="73"/>
      <c r="I16" s="73"/>
      <c r="J16" s="75">
        <v>712963.61494252877</v>
      </c>
      <c r="K16" s="75">
        <v>174</v>
      </c>
    </row>
    <row r="17" spans="1:11" s="71" customFormat="1" ht="15" customHeight="1" x14ac:dyDescent="0.25">
      <c r="A17" s="72" t="s">
        <v>224</v>
      </c>
      <c r="B17" s="73">
        <v>873526.53333333333</v>
      </c>
      <c r="C17" s="74">
        <v>60</v>
      </c>
      <c r="D17" s="73">
        <v>812300</v>
      </c>
      <c r="E17" s="74">
        <v>2</v>
      </c>
      <c r="F17" s="73"/>
      <c r="G17" s="75"/>
      <c r="H17" s="73"/>
      <c r="I17" s="73"/>
      <c r="J17" s="75">
        <v>871551.48387096776</v>
      </c>
      <c r="K17" s="75">
        <v>62</v>
      </c>
    </row>
    <row r="18" spans="1:11" s="71" customFormat="1" ht="15" customHeight="1" x14ac:dyDescent="0.25">
      <c r="A18" s="72" t="s">
        <v>225</v>
      </c>
      <c r="B18" s="73">
        <v>726276.92391304346</v>
      </c>
      <c r="C18" s="74">
        <v>92</v>
      </c>
      <c r="D18" s="73">
        <v>768054</v>
      </c>
      <c r="E18" s="74">
        <v>6</v>
      </c>
      <c r="F18" s="73"/>
      <c r="G18" s="75"/>
      <c r="H18" s="73"/>
      <c r="I18" s="73"/>
      <c r="J18" s="75">
        <v>728834.70408163266</v>
      </c>
      <c r="K18" s="75">
        <v>98</v>
      </c>
    </row>
    <row r="19" spans="1:11" s="71" customFormat="1" ht="15" customHeight="1" x14ac:dyDescent="0.25">
      <c r="A19" s="72" t="s">
        <v>226</v>
      </c>
      <c r="B19" s="73">
        <v>675500</v>
      </c>
      <c r="C19" s="74">
        <v>4</v>
      </c>
      <c r="D19" s="73">
        <v>651788.95238095243</v>
      </c>
      <c r="E19" s="74">
        <v>21</v>
      </c>
      <c r="F19" s="73"/>
      <c r="G19" s="75"/>
      <c r="H19" s="73"/>
      <c r="I19" s="73"/>
      <c r="J19" s="75">
        <v>655582.71999999997</v>
      </c>
      <c r="K19" s="75">
        <v>25</v>
      </c>
    </row>
    <row r="20" spans="1:11" s="71" customFormat="1" ht="15" customHeight="1" x14ac:dyDescent="0.25">
      <c r="A20" s="72" t="s">
        <v>15</v>
      </c>
      <c r="B20" s="73">
        <v>891476.32258064521</v>
      </c>
      <c r="C20" s="74">
        <v>31</v>
      </c>
      <c r="D20" s="73">
        <v>840000</v>
      </c>
      <c r="E20" s="74">
        <v>3</v>
      </c>
      <c r="F20" s="73"/>
      <c r="G20" s="75"/>
      <c r="H20" s="73"/>
      <c r="I20" s="73"/>
      <c r="J20" s="75">
        <v>886934.29411764711</v>
      </c>
      <c r="K20" s="75">
        <v>34</v>
      </c>
    </row>
    <row r="21" spans="1:11" s="71" customFormat="1" ht="15" customHeight="1" x14ac:dyDescent="0.25">
      <c r="A21" s="72" t="s">
        <v>53</v>
      </c>
      <c r="B21" s="73">
        <v>712895.9411764706</v>
      </c>
      <c r="C21" s="74">
        <v>119</v>
      </c>
      <c r="D21" s="73">
        <v>776602.33333333337</v>
      </c>
      <c r="E21" s="74">
        <v>6</v>
      </c>
      <c r="F21" s="73">
        <v>724500</v>
      </c>
      <c r="G21" s="75">
        <v>2</v>
      </c>
      <c r="H21" s="73"/>
      <c r="I21" s="73"/>
      <c r="J21" s="75">
        <v>715767.875</v>
      </c>
      <c r="K21" s="75">
        <v>128</v>
      </c>
    </row>
    <row r="22" spans="1:11" s="71" customFormat="1" ht="15" customHeight="1" x14ac:dyDescent="0.25">
      <c r="A22" s="72" t="s">
        <v>16</v>
      </c>
      <c r="B22" s="73">
        <v>683078.92307692312</v>
      </c>
      <c r="C22" s="74">
        <v>13</v>
      </c>
      <c r="D22" s="73">
        <v>651300</v>
      </c>
      <c r="E22" s="74">
        <v>5</v>
      </c>
      <c r="F22" s="73"/>
      <c r="G22" s="75"/>
      <c r="H22" s="73"/>
      <c r="I22" s="73"/>
      <c r="J22" s="75">
        <v>674251.4444444445</v>
      </c>
      <c r="K22" s="75">
        <v>18</v>
      </c>
    </row>
    <row r="23" spans="1:11" s="71" customFormat="1" ht="15" customHeight="1" x14ac:dyDescent="0.25">
      <c r="A23" s="72" t="s">
        <v>54</v>
      </c>
      <c r="B23" s="73">
        <v>646666.66666666663</v>
      </c>
      <c r="C23" s="74">
        <v>3</v>
      </c>
      <c r="D23" s="73">
        <v>721696.17647058819</v>
      </c>
      <c r="E23" s="74">
        <v>17</v>
      </c>
      <c r="F23" s="73">
        <v>730000</v>
      </c>
      <c r="G23" s="75">
        <v>3</v>
      </c>
      <c r="H23" s="73"/>
      <c r="I23" s="73"/>
      <c r="J23" s="75">
        <v>719243.125</v>
      </c>
      <c r="K23" s="75">
        <v>24</v>
      </c>
    </row>
    <row r="24" spans="1:11" s="71" customFormat="1" ht="15" customHeight="1" x14ac:dyDescent="0.25">
      <c r="A24" s="72" t="s">
        <v>228</v>
      </c>
      <c r="B24" s="73"/>
      <c r="C24" s="74"/>
      <c r="D24" s="73">
        <v>571314.8125</v>
      </c>
      <c r="E24" s="74">
        <v>16</v>
      </c>
      <c r="F24" s="73">
        <v>509419</v>
      </c>
      <c r="G24" s="75">
        <v>2</v>
      </c>
      <c r="H24" s="73"/>
      <c r="I24" s="73"/>
      <c r="J24" s="75">
        <v>561446.05263157899</v>
      </c>
      <c r="K24" s="75">
        <v>19</v>
      </c>
    </row>
    <row r="25" spans="1:11" s="71" customFormat="1" ht="15" customHeight="1" x14ac:dyDescent="0.25">
      <c r="A25" s="72" t="s">
        <v>18</v>
      </c>
      <c r="B25" s="73"/>
      <c r="C25" s="74"/>
      <c r="D25" s="73">
        <v>633057</v>
      </c>
      <c r="E25" s="74">
        <v>5</v>
      </c>
      <c r="F25" s="73">
        <v>619169.57142857148</v>
      </c>
      <c r="G25" s="75">
        <v>7</v>
      </c>
      <c r="H25" s="73"/>
      <c r="I25" s="73"/>
      <c r="J25" s="75">
        <v>624956</v>
      </c>
      <c r="K25" s="75">
        <v>12</v>
      </c>
    </row>
    <row r="26" spans="1:11" s="71" customFormat="1" ht="15" customHeight="1" x14ac:dyDescent="0.25">
      <c r="A26" s="72" t="s">
        <v>91</v>
      </c>
      <c r="B26" s="73"/>
      <c r="C26" s="74"/>
      <c r="D26" s="73">
        <v>641663.40350877191</v>
      </c>
      <c r="E26" s="74">
        <v>57</v>
      </c>
      <c r="F26" s="73"/>
      <c r="G26" s="75"/>
      <c r="H26" s="73">
        <v>695836.25</v>
      </c>
      <c r="I26" s="73">
        <v>4</v>
      </c>
      <c r="J26" s="75">
        <v>645333.33333333337</v>
      </c>
      <c r="K26" s="75">
        <v>63</v>
      </c>
    </row>
    <row r="27" spans="1:11" s="71" customFormat="1" ht="15" customHeight="1" x14ac:dyDescent="0.25">
      <c r="A27" s="72" t="s">
        <v>20</v>
      </c>
      <c r="B27" s="73">
        <v>674675.72222222225</v>
      </c>
      <c r="C27" s="74">
        <v>18</v>
      </c>
      <c r="D27" s="73">
        <v>608453.24623115582</v>
      </c>
      <c r="E27" s="74">
        <v>199</v>
      </c>
      <c r="F27" s="73">
        <v>693147.83333333337</v>
      </c>
      <c r="G27" s="75">
        <v>6</v>
      </c>
      <c r="H27" s="73"/>
      <c r="I27" s="73"/>
      <c r="J27" s="75">
        <v>616077.33632286999</v>
      </c>
      <c r="K27" s="75">
        <v>223</v>
      </c>
    </row>
    <row r="28" spans="1:11" s="71" customFormat="1" ht="15" customHeight="1" x14ac:dyDescent="0.25">
      <c r="A28" s="72" t="s">
        <v>123</v>
      </c>
      <c r="B28" s="73"/>
      <c r="C28" s="74"/>
      <c r="D28" s="73">
        <v>631000</v>
      </c>
      <c r="E28" s="74">
        <v>6</v>
      </c>
      <c r="F28" s="73">
        <v>671187.5</v>
      </c>
      <c r="G28" s="75">
        <v>4</v>
      </c>
      <c r="H28" s="73"/>
      <c r="I28" s="73"/>
      <c r="J28" s="75">
        <v>645522.72727272729</v>
      </c>
      <c r="K28" s="75">
        <v>11</v>
      </c>
    </row>
    <row r="29" spans="1:11" s="71" customFormat="1" ht="15" customHeight="1" x14ac:dyDescent="0.25">
      <c r="A29" s="72" t="s">
        <v>21</v>
      </c>
      <c r="B29" s="73">
        <v>678571.83333333337</v>
      </c>
      <c r="C29" s="74">
        <v>6</v>
      </c>
      <c r="D29" s="73">
        <v>605604.24210526317</v>
      </c>
      <c r="E29" s="74">
        <v>95</v>
      </c>
      <c r="F29" s="73">
        <v>605410</v>
      </c>
      <c r="G29" s="75">
        <v>6</v>
      </c>
      <c r="H29" s="73"/>
      <c r="I29" s="73"/>
      <c r="J29" s="75">
        <v>609684.99065420555</v>
      </c>
      <c r="K29" s="75">
        <v>107</v>
      </c>
    </row>
    <row r="30" spans="1:11" s="71" customFormat="1" ht="15" customHeight="1" x14ac:dyDescent="0.25">
      <c r="A30" s="72" t="s">
        <v>22</v>
      </c>
      <c r="B30" s="73"/>
      <c r="C30" s="74"/>
      <c r="D30" s="73">
        <v>519454.09090909088</v>
      </c>
      <c r="E30" s="74">
        <v>11</v>
      </c>
      <c r="F30" s="73">
        <v>507178.42857142858</v>
      </c>
      <c r="G30" s="75">
        <v>7</v>
      </c>
      <c r="H30" s="73">
        <v>403400</v>
      </c>
      <c r="I30" s="73">
        <v>2</v>
      </c>
      <c r="J30" s="75">
        <v>503552.2</v>
      </c>
      <c r="K30" s="75">
        <v>20</v>
      </c>
    </row>
    <row r="31" spans="1:11" s="71" customFormat="1" ht="15" customHeight="1" x14ac:dyDescent="0.25">
      <c r="A31" s="72" t="s">
        <v>56</v>
      </c>
      <c r="B31" s="73"/>
      <c r="C31" s="74"/>
      <c r="D31" s="73">
        <v>645625.38461538462</v>
      </c>
      <c r="E31" s="74">
        <v>13</v>
      </c>
      <c r="F31" s="73"/>
      <c r="G31" s="75"/>
      <c r="H31" s="73"/>
      <c r="I31" s="73"/>
      <c r="J31" s="75">
        <v>642527.14285714284</v>
      </c>
      <c r="K31" s="75">
        <v>14</v>
      </c>
    </row>
    <row r="32" spans="1:11" s="71" customFormat="1" ht="15" customHeight="1" x14ac:dyDescent="0.25">
      <c r="A32" s="72" t="s">
        <v>124</v>
      </c>
      <c r="B32" s="73">
        <v>860000</v>
      </c>
      <c r="C32" s="74">
        <v>2</v>
      </c>
      <c r="D32" s="73">
        <v>799430</v>
      </c>
      <c r="E32" s="74">
        <v>7</v>
      </c>
      <c r="F32" s="73">
        <v>827500</v>
      </c>
      <c r="G32" s="75">
        <v>2</v>
      </c>
      <c r="H32" s="73"/>
      <c r="I32" s="73"/>
      <c r="J32" s="75">
        <v>811334.16666666663</v>
      </c>
      <c r="K32" s="75">
        <v>12</v>
      </c>
    </row>
    <row r="33" spans="1:11" s="71" customFormat="1" ht="15" customHeight="1" x14ac:dyDescent="0.25">
      <c r="A33" s="72" t="s">
        <v>58</v>
      </c>
      <c r="B33" s="73"/>
      <c r="C33" s="74"/>
      <c r="D33" s="73">
        <v>537133.5384615385</v>
      </c>
      <c r="E33" s="74">
        <v>26</v>
      </c>
      <c r="F33" s="73">
        <v>531350.625</v>
      </c>
      <c r="G33" s="75">
        <v>8</v>
      </c>
      <c r="H33" s="73"/>
      <c r="I33" s="73"/>
      <c r="J33" s="75">
        <v>535772.8529411765</v>
      </c>
      <c r="K33" s="75">
        <v>34</v>
      </c>
    </row>
    <row r="34" spans="1:11" s="71" customFormat="1" ht="15" customHeight="1" x14ac:dyDescent="0.25">
      <c r="A34" s="72" t="s">
        <v>25</v>
      </c>
      <c r="B34" s="73">
        <v>709341.14285714284</v>
      </c>
      <c r="C34" s="74">
        <v>7</v>
      </c>
      <c r="D34" s="73">
        <v>687308.80000000005</v>
      </c>
      <c r="E34" s="74">
        <v>5</v>
      </c>
      <c r="F34" s="73">
        <v>681200</v>
      </c>
      <c r="G34" s="75">
        <v>2</v>
      </c>
      <c r="H34" s="73"/>
      <c r="I34" s="73"/>
      <c r="J34" s="75">
        <v>692089.46666666667</v>
      </c>
      <c r="K34" s="75">
        <v>15</v>
      </c>
    </row>
    <row r="35" spans="1:11" x14ac:dyDescent="0.25">
      <c r="A35" s="110"/>
      <c r="B35" s="261" t="s">
        <v>141</v>
      </c>
      <c r="C35" s="262"/>
      <c r="D35" s="263" t="s">
        <v>142</v>
      </c>
      <c r="E35" s="263"/>
      <c r="F35" s="261" t="s">
        <v>204</v>
      </c>
      <c r="G35" s="262"/>
      <c r="H35" s="263" t="s">
        <v>206</v>
      </c>
      <c r="I35" s="262"/>
      <c r="J35" s="264" t="s">
        <v>205</v>
      </c>
      <c r="K35" s="265"/>
    </row>
    <row r="36" spans="1:11" x14ac:dyDescent="0.25">
      <c r="A36" s="111" t="s">
        <v>34</v>
      </c>
      <c r="B36" s="112" t="s">
        <v>3</v>
      </c>
      <c r="C36" s="98" t="s">
        <v>4</v>
      </c>
      <c r="D36" s="113" t="s">
        <v>3</v>
      </c>
      <c r="E36" s="98" t="s">
        <v>4</v>
      </c>
      <c r="F36" s="112" t="s">
        <v>3</v>
      </c>
      <c r="G36" s="98" t="s">
        <v>4</v>
      </c>
      <c r="H36" s="113" t="s">
        <v>3</v>
      </c>
      <c r="I36" s="98" t="s">
        <v>4</v>
      </c>
      <c r="J36" s="114" t="s">
        <v>3</v>
      </c>
      <c r="K36" s="98" t="s">
        <v>4</v>
      </c>
    </row>
    <row r="37" spans="1:11" s="71" customFormat="1" ht="15" customHeight="1" x14ac:dyDescent="0.25">
      <c r="A37" s="72" t="s">
        <v>26</v>
      </c>
      <c r="B37" s="73">
        <v>625424.66666666663</v>
      </c>
      <c r="C37" s="74">
        <v>39</v>
      </c>
      <c r="D37" s="73"/>
      <c r="E37" s="74"/>
      <c r="F37" s="73"/>
      <c r="G37" s="75"/>
      <c r="H37" s="73"/>
      <c r="I37" s="73"/>
      <c r="J37" s="75">
        <v>625424.66666666663</v>
      </c>
      <c r="K37" s="75">
        <v>39</v>
      </c>
    </row>
    <row r="38" spans="1:11" s="71" customFormat="1" ht="15" customHeight="1" x14ac:dyDescent="0.25">
      <c r="A38" s="72" t="s">
        <v>59</v>
      </c>
      <c r="B38" s="73">
        <v>932743.65625</v>
      </c>
      <c r="C38" s="74">
        <v>64</v>
      </c>
      <c r="D38" s="73"/>
      <c r="E38" s="74"/>
      <c r="F38" s="73"/>
      <c r="G38" s="75"/>
      <c r="H38" s="73"/>
      <c r="I38" s="73"/>
      <c r="J38" s="75">
        <v>932562.36923076923</v>
      </c>
      <c r="K38" s="75">
        <v>65</v>
      </c>
    </row>
    <row r="39" spans="1:11" s="71" customFormat="1" ht="15" customHeight="1" x14ac:dyDescent="0.25">
      <c r="A39" s="72" t="s">
        <v>27</v>
      </c>
      <c r="B39" s="73">
        <v>749556.42857142852</v>
      </c>
      <c r="C39" s="74">
        <v>7</v>
      </c>
      <c r="D39" s="73">
        <v>658108.5</v>
      </c>
      <c r="E39" s="74">
        <v>16</v>
      </c>
      <c r="F39" s="73">
        <v>656000</v>
      </c>
      <c r="G39" s="75">
        <v>2</v>
      </c>
      <c r="H39" s="73"/>
      <c r="I39" s="73"/>
      <c r="J39" s="75">
        <v>683545.24</v>
      </c>
      <c r="K39" s="75">
        <v>25</v>
      </c>
    </row>
    <row r="40" spans="1:11" s="71" customFormat="1" ht="15" customHeight="1" x14ac:dyDescent="0.25">
      <c r="A40" s="72" t="s">
        <v>29</v>
      </c>
      <c r="B40" s="73">
        <v>702561.4</v>
      </c>
      <c r="C40" s="74">
        <v>25</v>
      </c>
      <c r="D40" s="73">
        <v>631776.71122994658</v>
      </c>
      <c r="E40" s="74">
        <v>187</v>
      </c>
      <c r="F40" s="73">
        <v>606422.20833333337</v>
      </c>
      <c r="G40" s="75">
        <v>48</v>
      </c>
      <c r="H40" s="73">
        <v>614750</v>
      </c>
      <c r="I40" s="73">
        <v>6</v>
      </c>
      <c r="J40" s="75">
        <v>633470.09774436092</v>
      </c>
      <c r="K40" s="75">
        <v>266</v>
      </c>
    </row>
    <row r="41" spans="1:11" s="71" customFormat="1" ht="15" customHeight="1" x14ac:dyDescent="0.25">
      <c r="A41" s="72" t="s">
        <v>297</v>
      </c>
      <c r="B41" s="73"/>
      <c r="C41" s="74"/>
      <c r="D41" s="73">
        <v>538837.5</v>
      </c>
      <c r="E41" s="74">
        <v>10</v>
      </c>
      <c r="F41" s="73">
        <v>573884</v>
      </c>
      <c r="G41" s="75">
        <v>7</v>
      </c>
      <c r="H41" s="73"/>
      <c r="I41" s="73"/>
      <c r="J41" s="75">
        <v>553268.4117647059</v>
      </c>
      <c r="K41" s="75">
        <v>17</v>
      </c>
    </row>
    <row r="42" spans="1:11" s="71" customFormat="1" ht="15" customHeight="1" x14ac:dyDescent="0.25">
      <c r="A42" s="72" t="s">
        <v>61</v>
      </c>
      <c r="B42" s="73">
        <v>882066.8</v>
      </c>
      <c r="C42" s="74">
        <v>20</v>
      </c>
      <c r="D42" s="73">
        <v>800826.6</v>
      </c>
      <c r="E42" s="74">
        <v>25</v>
      </c>
      <c r="F42" s="73">
        <v>754500</v>
      </c>
      <c r="G42" s="75">
        <v>2</v>
      </c>
      <c r="H42" s="73"/>
      <c r="I42" s="73"/>
      <c r="J42" s="75">
        <v>833425.55319148931</v>
      </c>
      <c r="K42" s="75">
        <v>47</v>
      </c>
    </row>
    <row r="43" spans="1:11" s="71" customFormat="1" ht="15" customHeight="1" x14ac:dyDescent="0.25">
      <c r="A43" s="72" t="s">
        <v>127</v>
      </c>
      <c r="B43" s="73">
        <v>682716.5</v>
      </c>
      <c r="C43" s="74">
        <v>4</v>
      </c>
      <c r="D43" s="73">
        <v>804000</v>
      </c>
      <c r="E43" s="74">
        <v>2</v>
      </c>
      <c r="F43" s="73">
        <v>692182.5</v>
      </c>
      <c r="G43" s="75">
        <v>2</v>
      </c>
      <c r="H43" s="73"/>
      <c r="I43" s="73"/>
      <c r="J43" s="75">
        <v>715403.875</v>
      </c>
      <c r="K43" s="75">
        <v>8</v>
      </c>
    </row>
    <row r="44" spans="1:11" s="71" customFormat="1" ht="15" customHeight="1" x14ac:dyDescent="0.25">
      <c r="A44" s="72" t="s">
        <v>128</v>
      </c>
      <c r="B44" s="73"/>
      <c r="C44" s="74"/>
      <c r="D44" s="73">
        <v>639689.22222222225</v>
      </c>
      <c r="E44" s="74">
        <v>9</v>
      </c>
      <c r="F44" s="73">
        <v>537013</v>
      </c>
      <c r="G44" s="75">
        <v>6</v>
      </c>
      <c r="H44" s="73"/>
      <c r="I44" s="73"/>
      <c r="J44" s="75">
        <v>608469.4705882353</v>
      </c>
      <c r="K44" s="75">
        <v>17</v>
      </c>
    </row>
    <row r="45" spans="1:11" s="71" customFormat="1" ht="15" customHeight="1" x14ac:dyDescent="0.25">
      <c r="A45" s="72" t="s">
        <v>30</v>
      </c>
      <c r="B45" s="73">
        <v>741476.89285714284</v>
      </c>
      <c r="C45" s="74">
        <v>28</v>
      </c>
      <c r="D45" s="73">
        <v>707795.78947368416</v>
      </c>
      <c r="E45" s="74">
        <v>114</v>
      </c>
      <c r="F45" s="73">
        <v>708432.56521739135</v>
      </c>
      <c r="G45" s="75">
        <v>23</v>
      </c>
      <c r="H45" s="73">
        <v>838490</v>
      </c>
      <c r="I45" s="73">
        <v>4</v>
      </c>
      <c r="J45" s="75">
        <v>716556.10650887573</v>
      </c>
      <c r="K45" s="75">
        <v>169</v>
      </c>
    </row>
    <row r="46" spans="1:11" s="71" customFormat="1" ht="15" customHeight="1" x14ac:dyDescent="0.25">
      <c r="A46" s="72" t="s">
        <v>93</v>
      </c>
      <c r="B46" s="73"/>
      <c r="C46" s="74"/>
      <c r="D46" s="73">
        <v>570123.5</v>
      </c>
      <c r="E46" s="74">
        <v>6</v>
      </c>
      <c r="F46" s="73">
        <v>586455</v>
      </c>
      <c r="G46" s="75">
        <v>14</v>
      </c>
      <c r="H46" s="73"/>
      <c r="I46" s="73"/>
      <c r="J46" s="75">
        <v>581555.55000000005</v>
      </c>
      <c r="K46" s="75">
        <v>20</v>
      </c>
    </row>
    <row r="47" spans="1:11" s="71" customFormat="1" ht="15" customHeight="1" x14ac:dyDescent="0.25">
      <c r="A47" s="72" t="s">
        <v>129</v>
      </c>
      <c r="B47" s="73">
        <v>692797.07692307688</v>
      </c>
      <c r="C47" s="74">
        <v>13</v>
      </c>
      <c r="D47" s="73">
        <v>644016</v>
      </c>
      <c r="E47" s="74">
        <v>2</v>
      </c>
      <c r="F47" s="73"/>
      <c r="G47" s="75"/>
      <c r="H47" s="73"/>
      <c r="I47" s="73"/>
      <c r="J47" s="75">
        <v>682212.125</v>
      </c>
      <c r="K47" s="75">
        <v>16</v>
      </c>
    </row>
    <row r="48" spans="1:11" s="71" customFormat="1" ht="15" customHeight="1" x14ac:dyDescent="0.25">
      <c r="A48" s="72" t="s">
        <v>130</v>
      </c>
      <c r="B48" s="73">
        <v>759750</v>
      </c>
      <c r="C48" s="74">
        <v>4</v>
      </c>
      <c r="D48" s="73">
        <v>619786.73333333328</v>
      </c>
      <c r="E48" s="74">
        <v>15</v>
      </c>
      <c r="F48" s="73">
        <v>591648.19999999995</v>
      </c>
      <c r="G48" s="75">
        <v>5</v>
      </c>
      <c r="H48" s="73"/>
      <c r="I48" s="73"/>
      <c r="J48" s="75">
        <v>633541.68000000005</v>
      </c>
      <c r="K48" s="75">
        <v>25</v>
      </c>
    </row>
    <row r="49" spans="1:11" s="71" customFormat="1" ht="15" customHeight="1" x14ac:dyDescent="0.25">
      <c r="A49" s="72" t="s">
        <v>31</v>
      </c>
      <c r="B49" s="73">
        <v>841578.28571428568</v>
      </c>
      <c r="C49" s="74">
        <v>28</v>
      </c>
      <c r="D49" s="73">
        <v>791715.05</v>
      </c>
      <c r="E49" s="74">
        <v>40</v>
      </c>
      <c r="F49" s="73">
        <v>720871.57142857148</v>
      </c>
      <c r="G49" s="75">
        <v>7</v>
      </c>
      <c r="H49" s="73"/>
      <c r="I49" s="73"/>
      <c r="J49" s="75">
        <v>803718.6</v>
      </c>
      <c r="K49" s="75">
        <v>75</v>
      </c>
    </row>
    <row r="50" spans="1:11" s="71" customFormat="1" ht="15" customHeight="1" x14ac:dyDescent="0.25">
      <c r="A50" s="72" t="s">
        <v>92</v>
      </c>
      <c r="B50" s="73">
        <v>852254.8672566372</v>
      </c>
      <c r="C50" s="74">
        <v>113</v>
      </c>
      <c r="D50" s="73">
        <v>816192.21428571432</v>
      </c>
      <c r="E50" s="74">
        <v>14</v>
      </c>
      <c r="F50" s="73"/>
      <c r="G50" s="75"/>
      <c r="H50" s="73"/>
      <c r="I50" s="73"/>
      <c r="J50" s="75">
        <v>848279.45669291343</v>
      </c>
      <c r="K50" s="75">
        <v>127</v>
      </c>
    </row>
    <row r="51" spans="1:11" s="71" customFormat="1" ht="15" customHeight="1" x14ac:dyDescent="0.25">
      <c r="A51" s="72" t="s">
        <v>32</v>
      </c>
      <c r="B51" s="73">
        <v>583208.33333333337</v>
      </c>
      <c r="C51" s="74">
        <v>6</v>
      </c>
      <c r="D51" s="73">
        <v>549307.66304347827</v>
      </c>
      <c r="E51" s="74">
        <v>92</v>
      </c>
      <c r="F51" s="73"/>
      <c r="G51" s="75"/>
      <c r="H51" s="73"/>
      <c r="I51" s="73"/>
      <c r="J51" s="75">
        <v>551383.21428571432</v>
      </c>
      <c r="K51" s="75">
        <v>98</v>
      </c>
    </row>
    <row r="52" spans="1:11" s="71" customFormat="1" ht="15" customHeight="1" x14ac:dyDescent="0.25">
      <c r="A52" s="115" t="s">
        <v>45</v>
      </c>
      <c r="B52" s="116">
        <v>875884.0384615385</v>
      </c>
      <c r="C52" s="117">
        <v>26</v>
      </c>
      <c r="D52" s="116">
        <v>701842.21212121216</v>
      </c>
      <c r="E52" s="117">
        <v>63</v>
      </c>
      <c r="F52" s="116">
        <v>583135.15625</v>
      </c>
      <c r="G52" s="118">
        <v>29</v>
      </c>
      <c r="H52" s="116">
        <v>584500.19999999995</v>
      </c>
      <c r="I52" s="116">
        <v>5</v>
      </c>
      <c r="J52" s="118">
        <v>702925.5581395349</v>
      </c>
      <c r="K52" s="75">
        <v>123</v>
      </c>
    </row>
    <row r="53" spans="1:11" x14ac:dyDescent="0.25">
      <c r="A53" s="119" t="s">
        <v>296</v>
      </c>
      <c r="B53" s="120">
        <v>776446.50530785567</v>
      </c>
      <c r="C53" s="123">
        <v>942</v>
      </c>
      <c r="D53" s="122">
        <v>648632.57662152534</v>
      </c>
      <c r="E53" s="123">
        <v>1400</v>
      </c>
      <c r="F53" s="120">
        <v>630208.59040590411</v>
      </c>
      <c r="G53" s="123">
        <v>268</v>
      </c>
      <c r="H53" s="122">
        <v>647175.15384615387</v>
      </c>
      <c r="I53" s="123">
        <v>39</v>
      </c>
      <c r="J53" s="120">
        <v>692079.27382297546</v>
      </c>
      <c r="K53" s="123">
        <v>2649</v>
      </c>
    </row>
  </sheetData>
  <mergeCells count="10">
    <mergeCell ref="B3:C3"/>
    <mergeCell ref="D3:E3"/>
    <mergeCell ref="F3:G3"/>
    <mergeCell ref="H3:I3"/>
    <mergeCell ref="J3:K3"/>
    <mergeCell ref="B35:C35"/>
    <mergeCell ref="D35:E35"/>
    <mergeCell ref="F35:G35"/>
    <mergeCell ref="H35:I35"/>
    <mergeCell ref="J35:K35"/>
  </mergeCells>
  <pageMargins left="0.70866141732283472" right="0.51181102362204722" top="0.74803149606299213" bottom="0.74803149606299213" header="0.31496062992125984" footer="0.31496062992125984"/>
  <pageSetup paperSize="9" fitToHeight="0" orientation="landscape" r:id="rId1"/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workbookViewId="0"/>
  </sheetViews>
  <sheetFormatPr baseColWidth="10" defaultRowHeight="13.2" x14ac:dyDescent="0.25"/>
  <cols>
    <col min="1" max="1" width="24.33203125" customWidth="1"/>
    <col min="2" max="4" width="9.77734375" customWidth="1"/>
    <col min="5" max="5" width="10.33203125" customWidth="1"/>
    <col min="6" max="6" width="9.77734375" customWidth="1"/>
    <col min="7" max="7" width="10.33203125" customWidth="1"/>
    <col min="8" max="8" width="6.88671875" bestFit="1" customWidth="1"/>
  </cols>
  <sheetData>
    <row r="1" spans="1:8" ht="18" customHeight="1" x14ac:dyDescent="0.3">
      <c r="A1" s="55" t="s">
        <v>95</v>
      </c>
      <c r="B1" s="29"/>
      <c r="C1" s="29"/>
      <c r="D1" s="29"/>
      <c r="E1" s="29"/>
      <c r="F1" s="29"/>
      <c r="G1" s="29"/>
    </row>
    <row r="2" spans="1:8" ht="13.8" x14ac:dyDescent="0.25">
      <c r="A2" s="57"/>
      <c r="B2" s="29"/>
      <c r="C2" s="29"/>
      <c r="D2" s="29"/>
      <c r="E2" s="29"/>
      <c r="F2" s="29"/>
      <c r="G2" s="29"/>
    </row>
    <row r="3" spans="1:8" s="71" customFormat="1" ht="18" customHeight="1" x14ac:dyDescent="0.25">
      <c r="A3" s="131" t="s">
        <v>300</v>
      </c>
      <c r="B3" s="132" t="s">
        <v>98</v>
      </c>
      <c r="C3" s="133" t="s">
        <v>99</v>
      </c>
      <c r="D3" s="132" t="s">
        <v>100</v>
      </c>
      <c r="E3" s="133" t="s">
        <v>101</v>
      </c>
      <c r="F3" s="132" t="s">
        <v>112</v>
      </c>
      <c r="G3" s="133" t="s">
        <v>299</v>
      </c>
      <c r="H3" s="132" t="s">
        <v>4</v>
      </c>
    </row>
    <row r="4" spans="1:8" s="71" customFormat="1" ht="15" customHeight="1" x14ac:dyDescent="0.25">
      <c r="A4" s="77" t="s">
        <v>48</v>
      </c>
      <c r="B4" s="127"/>
      <c r="C4" s="128">
        <v>566828</v>
      </c>
      <c r="D4" s="127">
        <v>647900</v>
      </c>
      <c r="E4" s="128">
        <v>612513.75</v>
      </c>
      <c r="F4" s="127">
        <v>570533.33333333337</v>
      </c>
      <c r="G4" s="128">
        <v>587976.5384615385</v>
      </c>
      <c r="H4" s="127">
        <v>13</v>
      </c>
    </row>
    <row r="5" spans="1:8" s="71" customFormat="1" ht="15" customHeight="1" x14ac:dyDescent="0.25">
      <c r="A5" s="77" t="s">
        <v>39</v>
      </c>
      <c r="B5" s="127">
        <v>570500</v>
      </c>
      <c r="C5" s="128">
        <v>613697.88888888888</v>
      </c>
      <c r="D5" s="127">
        <v>684479.8125</v>
      </c>
      <c r="E5" s="128">
        <v>705108</v>
      </c>
      <c r="F5" s="127">
        <v>700324</v>
      </c>
      <c r="G5" s="128">
        <v>659084.06451612909</v>
      </c>
      <c r="H5" s="127">
        <v>31</v>
      </c>
    </row>
    <row r="6" spans="1:8" s="71" customFormat="1" ht="15" customHeight="1" x14ac:dyDescent="0.25">
      <c r="A6" s="77" t="s">
        <v>5</v>
      </c>
      <c r="B6" s="127"/>
      <c r="C6" s="128"/>
      <c r="D6" s="127">
        <v>555996.25</v>
      </c>
      <c r="E6" s="128">
        <v>591387.5</v>
      </c>
      <c r="F6" s="127">
        <v>568121.5</v>
      </c>
      <c r="G6" s="128">
        <v>567840.21428571432</v>
      </c>
      <c r="H6" s="127">
        <v>14</v>
      </c>
    </row>
    <row r="7" spans="1:8" s="71" customFormat="1" ht="15" customHeight="1" x14ac:dyDescent="0.25">
      <c r="A7" s="77" t="s">
        <v>116</v>
      </c>
      <c r="B7" s="127"/>
      <c r="C7" s="128">
        <v>497900</v>
      </c>
      <c r="D7" s="127">
        <v>467006.66666666669</v>
      </c>
      <c r="E7" s="128">
        <v>542580</v>
      </c>
      <c r="F7" s="127"/>
      <c r="G7" s="128">
        <v>510972</v>
      </c>
      <c r="H7" s="127">
        <v>10</v>
      </c>
    </row>
    <row r="8" spans="1:8" s="71" customFormat="1" ht="15" customHeight="1" x14ac:dyDescent="0.25">
      <c r="A8" s="77" t="s">
        <v>40</v>
      </c>
      <c r="B8" s="127"/>
      <c r="C8" s="128"/>
      <c r="D8" s="127">
        <v>814391.4</v>
      </c>
      <c r="E8" s="128">
        <v>897262.5</v>
      </c>
      <c r="F8" s="127"/>
      <c r="G8" s="128">
        <v>865389</v>
      </c>
      <c r="H8" s="127">
        <v>13</v>
      </c>
    </row>
    <row r="9" spans="1:8" s="71" customFormat="1" ht="15" customHeight="1" x14ac:dyDescent="0.25">
      <c r="A9" s="77" t="s">
        <v>49</v>
      </c>
      <c r="B9" s="127">
        <v>618300</v>
      </c>
      <c r="C9" s="128">
        <v>614620</v>
      </c>
      <c r="D9" s="127">
        <v>737723.3125</v>
      </c>
      <c r="E9" s="128">
        <v>838405.26315789472</v>
      </c>
      <c r="F9" s="127">
        <v>713492.66666666663</v>
      </c>
      <c r="G9" s="128">
        <v>754204.0588235294</v>
      </c>
      <c r="H9" s="127">
        <v>51</v>
      </c>
    </row>
    <row r="10" spans="1:8" s="71" customFormat="1" ht="15" customHeight="1" x14ac:dyDescent="0.25">
      <c r="A10" s="77" t="s">
        <v>9</v>
      </c>
      <c r="B10" s="127"/>
      <c r="C10" s="128">
        <v>900000</v>
      </c>
      <c r="D10" s="127">
        <v>948000</v>
      </c>
      <c r="E10" s="128">
        <v>1262571.4285714286</v>
      </c>
      <c r="F10" s="127">
        <v>970944.66666666663</v>
      </c>
      <c r="G10" s="128">
        <v>1092988.9333333333</v>
      </c>
      <c r="H10" s="127">
        <v>15</v>
      </c>
    </row>
    <row r="11" spans="1:8" s="71" customFormat="1" ht="15" customHeight="1" x14ac:dyDescent="0.25">
      <c r="A11" s="77" t="s">
        <v>132</v>
      </c>
      <c r="B11" s="127"/>
      <c r="C11" s="128"/>
      <c r="D11" s="127">
        <v>756120.4</v>
      </c>
      <c r="E11" s="128">
        <v>864031</v>
      </c>
      <c r="F11" s="127"/>
      <c r="G11" s="128">
        <v>822526.92307692312</v>
      </c>
      <c r="H11" s="127">
        <v>13</v>
      </c>
    </row>
    <row r="12" spans="1:8" s="71" customFormat="1" ht="15" customHeight="1" x14ac:dyDescent="0.25">
      <c r="A12" s="77" t="s">
        <v>10</v>
      </c>
      <c r="B12" s="127">
        <v>617500</v>
      </c>
      <c r="C12" s="128">
        <v>561877.85714285716</v>
      </c>
      <c r="D12" s="127">
        <v>544883.33333333337</v>
      </c>
      <c r="E12" s="128">
        <v>550021.25</v>
      </c>
      <c r="F12" s="127">
        <v>520000</v>
      </c>
      <c r="G12" s="128">
        <v>560169.4117647059</v>
      </c>
      <c r="H12" s="127">
        <v>17</v>
      </c>
    </row>
    <row r="13" spans="1:8" s="71" customFormat="1" ht="15" customHeight="1" x14ac:dyDescent="0.25">
      <c r="A13" s="77" t="s">
        <v>257</v>
      </c>
      <c r="B13" s="127"/>
      <c r="C13" s="128">
        <v>743666.66666666663</v>
      </c>
      <c r="D13" s="127">
        <v>722832</v>
      </c>
      <c r="E13" s="128">
        <v>788012.46666666667</v>
      </c>
      <c r="F13" s="127"/>
      <c r="G13" s="128">
        <v>766174.125</v>
      </c>
      <c r="H13" s="127">
        <v>24</v>
      </c>
    </row>
    <row r="14" spans="1:8" s="71" customFormat="1" ht="15" customHeight="1" x14ac:dyDescent="0.25">
      <c r="A14" s="77" t="s">
        <v>223</v>
      </c>
      <c r="B14" s="127">
        <v>449900</v>
      </c>
      <c r="C14" s="128">
        <v>488334.25</v>
      </c>
      <c r="D14" s="127">
        <v>556831.66666666663</v>
      </c>
      <c r="E14" s="128">
        <v>570911</v>
      </c>
      <c r="F14" s="127"/>
      <c r="G14" s="128">
        <v>526042.27272727271</v>
      </c>
      <c r="H14" s="127">
        <v>11</v>
      </c>
    </row>
    <row r="15" spans="1:8" s="71" customFormat="1" ht="15" customHeight="1" x14ac:dyDescent="0.25">
      <c r="A15" s="77" t="s">
        <v>94</v>
      </c>
      <c r="B15" s="127">
        <v>593600</v>
      </c>
      <c r="C15" s="128">
        <v>675840.5</v>
      </c>
      <c r="D15" s="127">
        <v>707505.01388888888</v>
      </c>
      <c r="E15" s="128">
        <v>751952.8529411765</v>
      </c>
      <c r="F15" s="127">
        <v>803644.8</v>
      </c>
      <c r="G15" s="128">
        <v>713157.07514450862</v>
      </c>
      <c r="H15" s="127">
        <v>173</v>
      </c>
    </row>
    <row r="16" spans="1:8" s="71" customFormat="1" ht="15" customHeight="1" x14ac:dyDescent="0.25">
      <c r="A16" s="77" t="s">
        <v>224</v>
      </c>
      <c r="B16" s="127"/>
      <c r="C16" s="128">
        <v>808589.66666666663</v>
      </c>
      <c r="D16" s="127">
        <v>845478.9</v>
      </c>
      <c r="E16" s="128">
        <v>874462.05</v>
      </c>
      <c r="F16" s="127">
        <v>905873.89473684214</v>
      </c>
      <c r="G16" s="128">
        <v>871551.48387096776</v>
      </c>
      <c r="H16" s="127">
        <v>62</v>
      </c>
    </row>
    <row r="17" spans="1:8" s="71" customFormat="1" ht="15" customHeight="1" x14ac:dyDescent="0.25">
      <c r="A17" s="77" t="s">
        <v>225</v>
      </c>
      <c r="B17" s="127"/>
      <c r="C17" s="128">
        <v>716315.84905660374</v>
      </c>
      <c r="D17" s="127">
        <v>735367.9615384615</v>
      </c>
      <c r="E17" s="128">
        <v>748224.625</v>
      </c>
      <c r="F17" s="127">
        <v>774975</v>
      </c>
      <c r="G17" s="128">
        <v>728846.47474747477</v>
      </c>
      <c r="H17" s="127">
        <v>99</v>
      </c>
    </row>
    <row r="18" spans="1:8" s="71" customFormat="1" ht="15" customHeight="1" x14ac:dyDescent="0.25">
      <c r="A18" s="77" t="s">
        <v>226</v>
      </c>
      <c r="B18" s="127">
        <v>560600</v>
      </c>
      <c r="C18" s="128">
        <v>638841.23076923075</v>
      </c>
      <c r="D18" s="127">
        <v>702179</v>
      </c>
      <c r="E18" s="128">
        <v>673000</v>
      </c>
      <c r="F18" s="127"/>
      <c r="G18" s="128">
        <v>655582.71999999997</v>
      </c>
      <c r="H18" s="127">
        <v>25</v>
      </c>
    </row>
    <row r="19" spans="1:8" s="71" customFormat="1" ht="15" customHeight="1" x14ac:dyDescent="0.25">
      <c r="A19" s="77" t="s">
        <v>15</v>
      </c>
      <c r="B19" s="127"/>
      <c r="C19" s="128">
        <v>822400</v>
      </c>
      <c r="D19" s="127">
        <v>876098.76923076925</v>
      </c>
      <c r="E19" s="128">
        <v>898273.5</v>
      </c>
      <c r="F19" s="127">
        <v>951040</v>
      </c>
      <c r="G19" s="128">
        <v>886736.17142857146</v>
      </c>
      <c r="H19" s="127">
        <v>35</v>
      </c>
    </row>
    <row r="20" spans="1:8" s="71" customFormat="1" ht="15" customHeight="1" x14ac:dyDescent="0.25">
      <c r="A20" s="77" t="s">
        <v>53</v>
      </c>
      <c r="B20" s="127"/>
      <c r="C20" s="128">
        <v>692513.9411764706</v>
      </c>
      <c r="D20" s="127">
        <v>726921.11111111112</v>
      </c>
      <c r="E20" s="128">
        <v>723788.56410256412</v>
      </c>
      <c r="F20" s="127">
        <v>713361</v>
      </c>
      <c r="G20" s="128">
        <v>715767.875</v>
      </c>
      <c r="H20" s="127">
        <v>128</v>
      </c>
    </row>
    <row r="21" spans="1:8" s="71" customFormat="1" ht="15" customHeight="1" x14ac:dyDescent="0.25">
      <c r="A21" s="77" t="s">
        <v>16</v>
      </c>
      <c r="B21" s="127"/>
      <c r="C21" s="128">
        <v>615621.5</v>
      </c>
      <c r="D21" s="127">
        <v>701900</v>
      </c>
      <c r="E21" s="128">
        <v>673426.14285714284</v>
      </c>
      <c r="F21" s="127">
        <v>670450</v>
      </c>
      <c r="G21" s="128">
        <v>674251.4444444445</v>
      </c>
      <c r="H21" s="127">
        <v>18</v>
      </c>
    </row>
    <row r="22" spans="1:8" s="71" customFormat="1" ht="15" customHeight="1" x14ac:dyDescent="0.25">
      <c r="A22" s="77" t="s">
        <v>54</v>
      </c>
      <c r="B22" s="127"/>
      <c r="C22" s="128"/>
      <c r="D22" s="127">
        <v>661620</v>
      </c>
      <c r="E22" s="128">
        <v>741411.25</v>
      </c>
      <c r="F22" s="127">
        <v>722400</v>
      </c>
      <c r="G22" s="128">
        <v>719243.125</v>
      </c>
      <c r="H22" s="127">
        <v>24</v>
      </c>
    </row>
    <row r="23" spans="1:8" s="71" customFormat="1" ht="15" customHeight="1" x14ac:dyDescent="0.25">
      <c r="A23" s="77" t="s">
        <v>228</v>
      </c>
      <c r="B23" s="127">
        <v>468220</v>
      </c>
      <c r="C23" s="128">
        <v>545023.11111111112</v>
      </c>
      <c r="D23" s="127">
        <v>589074</v>
      </c>
      <c r="E23" s="128">
        <v>585264.5</v>
      </c>
      <c r="F23" s="127"/>
      <c r="G23" s="128">
        <v>561446.05263157899</v>
      </c>
      <c r="H23" s="127">
        <v>19</v>
      </c>
    </row>
    <row r="24" spans="1:8" s="71" customFormat="1" ht="15" customHeight="1" x14ac:dyDescent="0.25">
      <c r="A24" s="77" t="s">
        <v>18</v>
      </c>
      <c r="B24" s="127"/>
      <c r="C24" s="128">
        <v>604600</v>
      </c>
      <c r="D24" s="127">
        <v>616750</v>
      </c>
      <c r="E24" s="128">
        <v>625978.66666666663</v>
      </c>
      <c r="F24" s="127">
        <v>650450</v>
      </c>
      <c r="G24" s="128">
        <v>624956</v>
      </c>
      <c r="H24" s="127">
        <v>12</v>
      </c>
    </row>
    <row r="25" spans="1:8" s="71" customFormat="1" ht="15" customHeight="1" x14ac:dyDescent="0.25">
      <c r="A25" s="77" t="s">
        <v>91</v>
      </c>
      <c r="B25" s="127">
        <v>560449.6</v>
      </c>
      <c r="C25" s="128">
        <v>601040.42105263157</v>
      </c>
      <c r="D25" s="127">
        <v>639071.09523809527</v>
      </c>
      <c r="E25" s="128">
        <v>687817.41666666663</v>
      </c>
      <c r="F25" s="127">
        <v>793280.33333333337</v>
      </c>
      <c r="G25" s="128">
        <v>645333.33333333337</v>
      </c>
      <c r="H25" s="127">
        <v>63</v>
      </c>
    </row>
    <row r="26" spans="1:8" s="71" customFormat="1" ht="15" customHeight="1" x14ac:dyDescent="0.25">
      <c r="A26" s="77" t="s">
        <v>20</v>
      </c>
      <c r="B26" s="127">
        <v>571685.80701754382</v>
      </c>
      <c r="C26" s="128">
        <v>607349.29032258061</v>
      </c>
      <c r="D26" s="127">
        <v>654309.13953488367</v>
      </c>
      <c r="E26" s="128">
        <v>667144.45454545459</v>
      </c>
      <c r="F26" s="127">
        <v>687900</v>
      </c>
      <c r="G26" s="128">
        <v>616077.33632286999</v>
      </c>
      <c r="H26" s="127">
        <v>223</v>
      </c>
    </row>
    <row r="27" spans="1:8" s="71" customFormat="1" ht="15" customHeight="1" x14ac:dyDescent="0.25">
      <c r="A27" s="77" t="s">
        <v>123</v>
      </c>
      <c r="B27" s="127">
        <v>661000</v>
      </c>
      <c r="C27" s="128">
        <v>589233.33333333337</v>
      </c>
      <c r="D27" s="127">
        <v>594525</v>
      </c>
      <c r="E27" s="128">
        <v>713250</v>
      </c>
      <c r="F27" s="127">
        <v>630000</v>
      </c>
      <c r="G27" s="128">
        <v>645522.72727272729</v>
      </c>
      <c r="H27" s="127">
        <v>11</v>
      </c>
    </row>
    <row r="28" spans="1:8" s="71" customFormat="1" ht="15" customHeight="1" x14ac:dyDescent="0.25">
      <c r="A28" s="77" t="s">
        <v>21</v>
      </c>
      <c r="B28" s="127">
        <v>539796.66666666663</v>
      </c>
      <c r="C28" s="128">
        <v>550307.16666666663</v>
      </c>
      <c r="D28" s="127">
        <v>602181.22222222225</v>
      </c>
      <c r="E28" s="128">
        <v>631566.05405405408</v>
      </c>
      <c r="F28" s="127">
        <v>673918.4375</v>
      </c>
      <c r="G28" s="128">
        <v>609684.99065420555</v>
      </c>
      <c r="H28" s="127">
        <v>107</v>
      </c>
    </row>
    <row r="29" spans="1:8" s="71" customFormat="1" ht="15" customHeight="1" x14ac:dyDescent="0.25">
      <c r="A29" s="77" t="s">
        <v>22</v>
      </c>
      <c r="B29" s="127">
        <v>475280</v>
      </c>
      <c r="C29" s="128">
        <v>466115.83333333331</v>
      </c>
      <c r="D29" s="127">
        <v>540149.85714285716</v>
      </c>
      <c r="E29" s="128">
        <v>558450</v>
      </c>
      <c r="F29" s="127"/>
      <c r="G29" s="128">
        <v>503552.2</v>
      </c>
      <c r="H29" s="127">
        <v>20</v>
      </c>
    </row>
    <row r="30" spans="1:8" s="71" customFormat="1" ht="15" customHeight="1" x14ac:dyDescent="0.25">
      <c r="A30" s="77" t="s">
        <v>56</v>
      </c>
      <c r="B30" s="127"/>
      <c r="C30" s="128">
        <v>611003.5</v>
      </c>
      <c r="D30" s="127">
        <v>662604</v>
      </c>
      <c r="E30" s="128">
        <v>650125</v>
      </c>
      <c r="F30" s="127">
        <v>637746</v>
      </c>
      <c r="G30" s="128">
        <v>642527.14285714284</v>
      </c>
      <c r="H30" s="127">
        <v>14</v>
      </c>
    </row>
    <row r="31" spans="1:8" s="71" customFormat="1" ht="15" customHeight="1" x14ac:dyDescent="0.25">
      <c r="A31" s="77" t="s">
        <v>124</v>
      </c>
      <c r="B31" s="127"/>
      <c r="C31" s="128">
        <v>837100</v>
      </c>
      <c r="D31" s="127">
        <v>792857.14285714284</v>
      </c>
      <c r="E31" s="128">
        <v>773405</v>
      </c>
      <c r="F31" s="127">
        <v>965000</v>
      </c>
      <c r="G31" s="128">
        <v>811334.16666666663</v>
      </c>
      <c r="H31" s="127">
        <v>12</v>
      </c>
    </row>
    <row r="32" spans="1:8" s="71" customFormat="1" ht="15" customHeight="1" x14ac:dyDescent="0.25">
      <c r="A32" s="77" t="s">
        <v>58</v>
      </c>
      <c r="B32" s="127">
        <v>505740</v>
      </c>
      <c r="C32" s="128">
        <v>523069.4</v>
      </c>
      <c r="D32" s="127">
        <v>539822.16666666663</v>
      </c>
      <c r="E32" s="128">
        <v>574070</v>
      </c>
      <c r="F32" s="127">
        <v>576580.75</v>
      </c>
      <c r="G32" s="128">
        <v>535772.8529411765</v>
      </c>
      <c r="H32" s="127">
        <v>34</v>
      </c>
    </row>
    <row r="33" spans="1:8" s="71" customFormat="1" ht="15" customHeight="1" x14ac:dyDescent="0.25">
      <c r="A33" s="77" t="s">
        <v>25</v>
      </c>
      <c r="B33" s="127"/>
      <c r="C33" s="128">
        <v>652182</v>
      </c>
      <c r="D33" s="127">
        <v>677474.125</v>
      </c>
      <c r="E33" s="128">
        <v>721452.33333333337</v>
      </c>
      <c r="F33" s="127">
        <v>715003.33333333337</v>
      </c>
      <c r="G33" s="128">
        <v>692089.46666666667</v>
      </c>
      <c r="H33" s="127">
        <v>15</v>
      </c>
    </row>
    <row r="34" spans="1:8" s="71" customFormat="1" ht="15" customHeight="1" x14ac:dyDescent="0.25">
      <c r="A34" s="77" t="s">
        <v>26</v>
      </c>
      <c r="B34" s="127">
        <v>626100</v>
      </c>
      <c r="C34" s="128">
        <v>619912.82142857148</v>
      </c>
      <c r="D34" s="127">
        <v>632895</v>
      </c>
      <c r="E34" s="128">
        <v>718643</v>
      </c>
      <c r="F34" s="127"/>
      <c r="G34" s="128">
        <v>625424.66666666663</v>
      </c>
      <c r="H34" s="127">
        <v>39</v>
      </c>
    </row>
    <row r="35" spans="1:8" s="71" customFormat="1" ht="15" customHeight="1" x14ac:dyDescent="0.25">
      <c r="A35" s="77" t="s">
        <v>59</v>
      </c>
      <c r="B35" s="127"/>
      <c r="C35" s="128"/>
      <c r="D35" s="127">
        <v>936118.5</v>
      </c>
      <c r="E35" s="128">
        <v>899564.68</v>
      </c>
      <c r="F35" s="127">
        <v>957452.78125</v>
      </c>
      <c r="G35" s="128">
        <v>932562.36923076923</v>
      </c>
      <c r="H35" s="127">
        <v>65</v>
      </c>
    </row>
    <row r="36" spans="1:8" s="71" customFormat="1" ht="15" customHeight="1" x14ac:dyDescent="0.25">
      <c r="A36" s="77" t="s">
        <v>27</v>
      </c>
      <c r="B36" s="127">
        <v>598750</v>
      </c>
      <c r="C36" s="128">
        <v>598400</v>
      </c>
      <c r="D36" s="127">
        <v>687449.91666666663</v>
      </c>
      <c r="E36" s="128">
        <v>691626.4</v>
      </c>
      <c r="F36" s="127">
        <v>895000</v>
      </c>
      <c r="G36" s="128">
        <v>683545.24</v>
      </c>
      <c r="H36" s="127">
        <v>25</v>
      </c>
    </row>
    <row r="37" spans="1:8" s="71" customFormat="1" ht="15" customHeight="1" x14ac:dyDescent="0.25">
      <c r="A37" s="77" t="s">
        <v>29</v>
      </c>
      <c r="B37" s="127">
        <v>569039.18181818177</v>
      </c>
      <c r="C37" s="128">
        <v>604698.8823529412</v>
      </c>
      <c r="D37" s="127">
        <v>650541.84615384613</v>
      </c>
      <c r="E37" s="128">
        <v>650769.45454545459</v>
      </c>
      <c r="F37" s="127">
        <v>659660.07692307688</v>
      </c>
      <c r="G37" s="128">
        <v>633470.09774436092</v>
      </c>
      <c r="H37" s="127">
        <v>266</v>
      </c>
    </row>
    <row r="38" spans="1:8" s="71" customFormat="1" ht="15" customHeight="1" x14ac:dyDescent="0.25">
      <c r="A38" s="77" t="s">
        <v>297</v>
      </c>
      <c r="B38" s="127"/>
      <c r="C38" s="128">
        <v>532898.33333333337</v>
      </c>
      <c r="D38" s="127">
        <v>593629.5</v>
      </c>
      <c r="E38" s="128">
        <v>561653.33333333337</v>
      </c>
      <c r="F38" s="127">
        <v>550000</v>
      </c>
      <c r="G38" s="128">
        <v>553268.4117647059</v>
      </c>
      <c r="H38" s="127">
        <v>17</v>
      </c>
    </row>
    <row r="39" spans="1:8" s="71" customFormat="1" ht="15" customHeight="1" x14ac:dyDescent="0.25">
      <c r="A39" s="77" t="s">
        <v>61</v>
      </c>
      <c r="B39" s="127">
        <v>626000</v>
      </c>
      <c r="C39" s="128">
        <v>670360</v>
      </c>
      <c r="D39" s="127">
        <v>853892</v>
      </c>
      <c r="E39" s="128">
        <v>869400.11111111112</v>
      </c>
      <c r="F39" s="127">
        <v>837972.5</v>
      </c>
      <c r="G39" s="128">
        <v>833425.55319148931</v>
      </c>
      <c r="H39" s="127">
        <v>47</v>
      </c>
    </row>
    <row r="40" spans="1:8" s="71" customFormat="1" ht="15" customHeight="1" x14ac:dyDescent="0.25">
      <c r="A40" s="77" t="s">
        <v>128</v>
      </c>
      <c r="B40" s="127"/>
      <c r="C40" s="128">
        <v>551100.375</v>
      </c>
      <c r="D40" s="127">
        <v>582709.33333333337</v>
      </c>
      <c r="E40" s="128">
        <v>614637.5</v>
      </c>
      <c r="F40" s="127">
        <v>864250</v>
      </c>
      <c r="G40" s="128">
        <v>608469.4705882353</v>
      </c>
      <c r="H40" s="127">
        <v>17</v>
      </c>
    </row>
    <row r="41" spans="1:8" s="71" customFormat="1" ht="15" customHeight="1" x14ac:dyDescent="0.25">
      <c r="A41" s="77" t="s">
        <v>30</v>
      </c>
      <c r="B41" s="127"/>
      <c r="C41" s="128">
        <v>663883.21739130432</v>
      </c>
      <c r="D41" s="127">
        <v>715288.64583333337</v>
      </c>
      <c r="E41" s="128">
        <v>731118.51428571425</v>
      </c>
      <c r="F41" s="127">
        <v>725589.89285714284</v>
      </c>
      <c r="G41" s="128">
        <v>716556.10650887573</v>
      </c>
      <c r="H41" s="127">
        <v>169</v>
      </c>
    </row>
    <row r="42" spans="1:8" s="71" customFormat="1" ht="15" customHeight="1" x14ac:dyDescent="0.25">
      <c r="A42" s="77" t="s">
        <v>93</v>
      </c>
      <c r="B42" s="127"/>
      <c r="C42" s="128">
        <v>554010</v>
      </c>
      <c r="D42" s="127">
        <v>571309.28571428568</v>
      </c>
      <c r="E42" s="128">
        <v>617282.5</v>
      </c>
      <c r="F42" s="127">
        <v>579100.5</v>
      </c>
      <c r="G42" s="128">
        <v>581555.55000000005</v>
      </c>
      <c r="H42" s="127">
        <v>20</v>
      </c>
    </row>
    <row r="43" spans="1:8" s="71" customFormat="1" ht="15" customHeight="1" x14ac:dyDescent="0.25">
      <c r="A43" s="77" t="s">
        <v>129</v>
      </c>
      <c r="B43" s="127"/>
      <c r="C43" s="128">
        <v>639967</v>
      </c>
      <c r="D43" s="127">
        <v>700166.33333333337</v>
      </c>
      <c r="E43" s="128">
        <v>691071.66666666663</v>
      </c>
      <c r="F43" s="127">
        <v>644016</v>
      </c>
      <c r="G43" s="128">
        <v>682212.125</v>
      </c>
      <c r="H43" s="127">
        <v>16</v>
      </c>
    </row>
    <row r="44" spans="1:8" s="71" customFormat="1" ht="15" customHeight="1" x14ac:dyDescent="0.25">
      <c r="A44" s="77" t="s">
        <v>130</v>
      </c>
      <c r="B44" s="127"/>
      <c r="C44" s="128">
        <v>628771.42857142852</v>
      </c>
      <c r="D44" s="127">
        <v>629904.5555555555</v>
      </c>
      <c r="E44" s="128">
        <v>654320.19999999995</v>
      </c>
      <c r="F44" s="127">
        <v>631566.66666666663</v>
      </c>
      <c r="G44" s="128">
        <v>634868.41666666663</v>
      </c>
      <c r="H44" s="127">
        <v>24</v>
      </c>
    </row>
    <row r="45" spans="1:8" s="71" customFormat="1" ht="15" customHeight="1" x14ac:dyDescent="0.25">
      <c r="A45" s="77" t="s">
        <v>31</v>
      </c>
      <c r="B45" s="127">
        <v>550000</v>
      </c>
      <c r="C45" s="128">
        <v>597559</v>
      </c>
      <c r="D45" s="127">
        <v>782495.38888888888</v>
      </c>
      <c r="E45" s="128">
        <v>822716.93939393945</v>
      </c>
      <c r="F45" s="127">
        <v>823771.47619047621</v>
      </c>
      <c r="G45" s="128">
        <v>803718.6</v>
      </c>
      <c r="H45" s="127">
        <v>75</v>
      </c>
    </row>
    <row r="46" spans="1:8" s="71" customFormat="1" ht="15" customHeight="1" x14ac:dyDescent="0.25">
      <c r="A46" s="77" t="s">
        <v>92</v>
      </c>
      <c r="B46" s="127"/>
      <c r="C46" s="128">
        <v>728427.93333333335</v>
      </c>
      <c r="D46" s="127">
        <v>822148.59523809527</v>
      </c>
      <c r="E46" s="128">
        <v>870261.68181818177</v>
      </c>
      <c r="F46" s="127">
        <v>922435.26923076925</v>
      </c>
      <c r="G46" s="128">
        <v>848279.45669291343</v>
      </c>
      <c r="H46" s="127">
        <v>127</v>
      </c>
    </row>
    <row r="47" spans="1:8" s="71" customFormat="1" ht="15" customHeight="1" x14ac:dyDescent="0.25">
      <c r="A47" s="77" t="s">
        <v>32</v>
      </c>
      <c r="B47" s="127">
        <v>536410.5</v>
      </c>
      <c r="C47" s="128">
        <v>534534.89583333337</v>
      </c>
      <c r="D47" s="127">
        <v>576150</v>
      </c>
      <c r="E47" s="128">
        <v>634640</v>
      </c>
      <c r="F47" s="127">
        <v>790218.5</v>
      </c>
      <c r="G47" s="128">
        <v>551383.21428571432</v>
      </c>
      <c r="H47" s="127">
        <v>98</v>
      </c>
    </row>
    <row r="48" spans="1:8" s="71" customFormat="1" ht="15" customHeight="1" x14ac:dyDescent="0.25">
      <c r="A48" s="77" t="s">
        <v>45</v>
      </c>
      <c r="B48" s="127">
        <v>513766.66666666669</v>
      </c>
      <c r="C48" s="128">
        <v>614657.5</v>
      </c>
      <c r="D48" s="127">
        <v>683128.94871794875</v>
      </c>
      <c r="E48" s="128">
        <v>818661.56410256412</v>
      </c>
      <c r="F48" s="127">
        <v>714702.625</v>
      </c>
      <c r="G48" s="128">
        <v>704056.9</v>
      </c>
      <c r="H48" s="127">
        <v>123</v>
      </c>
    </row>
    <row r="49" spans="1:8" s="71" customFormat="1" ht="15" customHeight="1" x14ac:dyDescent="0.25">
      <c r="A49" s="105" t="s">
        <v>296</v>
      </c>
      <c r="B49" s="129">
        <v>552379.93589743588</v>
      </c>
      <c r="C49" s="130">
        <v>618941.53648068674</v>
      </c>
      <c r="D49" s="129">
        <v>697005.30345710623</v>
      </c>
      <c r="E49" s="130">
        <v>750616.89957567188</v>
      </c>
      <c r="F49" s="129">
        <v>782578.79166666663</v>
      </c>
      <c r="G49" s="130">
        <v>692287.48662900191</v>
      </c>
      <c r="H49" s="129">
        <v>2648</v>
      </c>
    </row>
  </sheetData>
  <phoneticPr fontId="3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42984-5E26-4DCD-8E5C-6ED9A9B3D577}">
  <sheetPr>
    <pageSetUpPr fitToPage="1"/>
  </sheetPr>
  <dimension ref="A1:U57"/>
  <sheetViews>
    <sheetView zoomScaleNormal="100" workbookViewId="0"/>
  </sheetViews>
  <sheetFormatPr baseColWidth="10" defaultRowHeight="13.2" x14ac:dyDescent="0.25"/>
  <cols>
    <col min="1" max="1" width="24.77734375" customWidth="1"/>
    <col min="2" max="2" width="10.33203125" customWidth="1"/>
    <col min="3" max="3" width="5.33203125" customWidth="1"/>
    <col min="4" max="4" width="9.77734375" customWidth="1"/>
    <col min="5" max="5" width="5.33203125" customWidth="1"/>
    <col min="6" max="6" width="10.33203125" customWidth="1"/>
    <col min="7" max="7" width="5.33203125" customWidth="1"/>
    <col min="8" max="8" width="9.77734375" customWidth="1"/>
    <col min="9" max="9" width="5.33203125" customWidth="1"/>
    <col min="10" max="10" width="9.77734375" customWidth="1"/>
    <col min="11" max="11" width="5.33203125" customWidth="1"/>
    <col min="12" max="12" width="10.33203125" customWidth="1"/>
    <col min="13" max="13" width="5.33203125" customWidth="1"/>
    <col min="14" max="14" width="9.77734375" customWidth="1"/>
    <col min="15" max="15" width="5.33203125" customWidth="1"/>
    <col min="16" max="16" width="9.77734375" customWidth="1"/>
    <col min="17" max="17" width="5.33203125" customWidth="1"/>
    <col min="18" max="18" width="9.77734375" customWidth="1"/>
    <col min="19" max="19" width="5.33203125" customWidth="1"/>
    <col min="20" max="20" width="10.33203125" customWidth="1"/>
    <col min="21" max="21" width="6.77734375" customWidth="1"/>
  </cols>
  <sheetData>
    <row r="1" spans="1:21" ht="18" customHeight="1" x14ac:dyDescent="0.3">
      <c r="A1" s="55" t="s">
        <v>213</v>
      </c>
    </row>
    <row r="3" spans="1:21" ht="42.6" customHeight="1" x14ac:dyDescent="0.25">
      <c r="A3" s="142" t="s">
        <v>149</v>
      </c>
      <c r="B3" s="266" t="s">
        <v>150</v>
      </c>
      <c r="C3" s="267"/>
      <c r="D3" s="266" t="s">
        <v>272</v>
      </c>
      <c r="E3" s="267"/>
      <c r="F3" s="266" t="s">
        <v>189</v>
      </c>
      <c r="G3" s="267"/>
      <c r="H3" s="266" t="s">
        <v>273</v>
      </c>
      <c r="I3" s="267"/>
      <c r="J3" s="266" t="s">
        <v>211</v>
      </c>
      <c r="K3" s="267"/>
      <c r="L3" s="266" t="s">
        <v>274</v>
      </c>
      <c r="M3" s="267"/>
      <c r="N3" s="266" t="s">
        <v>212</v>
      </c>
      <c r="O3" s="267"/>
      <c r="P3" s="266" t="s">
        <v>209</v>
      </c>
      <c r="Q3" s="267"/>
      <c r="R3" s="266" t="s">
        <v>210</v>
      </c>
      <c r="S3" s="268"/>
      <c r="T3" s="266" t="s">
        <v>33</v>
      </c>
      <c r="U3" s="267"/>
    </row>
    <row r="4" spans="1:21" x14ac:dyDescent="0.25">
      <c r="A4" s="111" t="s">
        <v>34</v>
      </c>
      <c r="B4" s="112" t="s">
        <v>3</v>
      </c>
      <c r="C4" s="98" t="s">
        <v>4</v>
      </c>
      <c r="D4" s="113" t="s">
        <v>3</v>
      </c>
      <c r="E4" s="98" t="s">
        <v>4</v>
      </c>
      <c r="F4" s="112" t="s">
        <v>3</v>
      </c>
      <c r="G4" s="98" t="s">
        <v>4</v>
      </c>
      <c r="H4" s="113" t="s">
        <v>3</v>
      </c>
      <c r="I4" s="98" t="s">
        <v>4</v>
      </c>
      <c r="J4" s="112" t="s">
        <v>3</v>
      </c>
      <c r="K4" s="98" t="s">
        <v>4</v>
      </c>
      <c r="L4" s="113" t="s">
        <v>3</v>
      </c>
      <c r="M4" s="98" t="s">
        <v>4</v>
      </c>
      <c r="N4" s="112" t="s">
        <v>3</v>
      </c>
      <c r="O4" s="98" t="s">
        <v>4</v>
      </c>
      <c r="P4" s="113" t="s">
        <v>3</v>
      </c>
      <c r="Q4" s="98" t="s">
        <v>4</v>
      </c>
      <c r="R4" s="112" t="s">
        <v>3</v>
      </c>
      <c r="S4" s="98" t="s">
        <v>4</v>
      </c>
      <c r="T4" s="112" t="s">
        <v>3</v>
      </c>
      <c r="U4" s="98" t="s">
        <v>4</v>
      </c>
    </row>
    <row r="5" spans="1:21" s="71" customFormat="1" ht="15" customHeight="1" x14ac:dyDescent="0.25">
      <c r="A5" s="77" t="s">
        <v>48</v>
      </c>
      <c r="B5" s="148"/>
      <c r="C5" s="138"/>
      <c r="D5" s="149"/>
      <c r="E5" s="128"/>
      <c r="F5" s="149"/>
      <c r="G5" s="138"/>
      <c r="H5" s="149"/>
      <c r="I5" s="128"/>
      <c r="J5" s="149"/>
      <c r="K5" s="138"/>
      <c r="L5" s="149"/>
      <c r="M5" s="128"/>
      <c r="N5" s="149"/>
      <c r="O5" s="138"/>
      <c r="P5" s="149">
        <v>587976.5384615385</v>
      </c>
      <c r="Q5" s="138">
        <v>13</v>
      </c>
      <c r="R5" s="149"/>
      <c r="S5" s="79"/>
      <c r="T5" s="149">
        <v>587976.5384615385</v>
      </c>
      <c r="U5" s="80">
        <v>13</v>
      </c>
    </row>
    <row r="6" spans="1:21" s="71" customFormat="1" ht="15" customHeight="1" x14ac:dyDescent="0.25">
      <c r="A6" s="143" t="s">
        <v>39</v>
      </c>
      <c r="B6" s="149"/>
      <c r="C6" s="144"/>
      <c r="D6" s="149">
        <v>680271.77777777775</v>
      </c>
      <c r="E6" s="145">
        <v>18</v>
      </c>
      <c r="F6" s="149">
        <v>718244.33333333337</v>
      </c>
      <c r="G6" s="144">
        <v>3</v>
      </c>
      <c r="H6" s="149"/>
      <c r="I6" s="145"/>
      <c r="J6" s="149"/>
      <c r="K6" s="144"/>
      <c r="L6" s="149">
        <v>606250</v>
      </c>
      <c r="M6" s="145">
        <v>4</v>
      </c>
      <c r="N6" s="149"/>
      <c r="O6" s="144"/>
      <c r="P6" s="149">
        <v>603451</v>
      </c>
      <c r="Q6" s="144">
        <v>3</v>
      </c>
      <c r="R6" s="149"/>
      <c r="S6" s="146"/>
      <c r="T6" s="149">
        <v>659084.06451612909</v>
      </c>
      <c r="U6" s="147">
        <v>31</v>
      </c>
    </row>
    <row r="7" spans="1:21" s="71" customFormat="1" ht="15" customHeight="1" x14ac:dyDescent="0.25">
      <c r="A7" s="143" t="s">
        <v>5</v>
      </c>
      <c r="B7" s="149"/>
      <c r="C7" s="144"/>
      <c r="D7" s="149"/>
      <c r="E7" s="145"/>
      <c r="F7" s="149"/>
      <c r="G7" s="144"/>
      <c r="H7" s="149"/>
      <c r="I7" s="145"/>
      <c r="J7" s="149"/>
      <c r="K7" s="144"/>
      <c r="L7" s="149">
        <v>574900</v>
      </c>
      <c r="M7" s="145">
        <v>4</v>
      </c>
      <c r="N7" s="149"/>
      <c r="O7" s="144"/>
      <c r="P7" s="149">
        <v>548674</v>
      </c>
      <c r="Q7" s="144">
        <v>5</v>
      </c>
      <c r="R7" s="149"/>
      <c r="S7" s="146"/>
      <c r="T7" s="149">
        <v>567840.21428571432</v>
      </c>
      <c r="U7" s="147">
        <v>14</v>
      </c>
    </row>
    <row r="8" spans="1:21" s="71" customFormat="1" ht="15" customHeight="1" x14ac:dyDescent="0.25">
      <c r="A8" s="143" t="s">
        <v>116</v>
      </c>
      <c r="B8" s="149"/>
      <c r="C8" s="144"/>
      <c r="D8" s="149"/>
      <c r="E8" s="145"/>
      <c r="F8" s="149"/>
      <c r="G8" s="144"/>
      <c r="H8" s="149">
        <v>512060</v>
      </c>
      <c r="I8" s="145">
        <v>7</v>
      </c>
      <c r="J8" s="149"/>
      <c r="K8" s="144"/>
      <c r="L8" s="149"/>
      <c r="M8" s="145"/>
      <c r="N8" s="149"/>
      <c r="O8" s="144"/>
      <c r="P8" s="149"/>
      <c r="Q8" s="144"/>
      <c r="R8" s="149"/>
      <c r="S8" s="146"/>
      <c r="T8" s="149">
        <v>510972</v>
      </c>
      <c r="U8" s="147">
        <v>10</v>
      </c>
    </row>
    <row r="9" spans="1:21" s="71" customFormat="1" ht="15" customHeight="1" x14ac:dyDescent="0.25">
      <c r="A9" s="143" t="s">
        <v>40</v>
      </c>
      <c r="B9" s="149"/>
      <c r="C9" s="144"/>
      <c r="D9" s="149"/>
      <c r="E9" s="145"/>
      <c r="F9" s="149">
        <v>1074200</v>
      </c>
      <c r="G9" s="144">
        <v>3</v>
      </c>
      <c r="H9" s="149"/>
      <c r="I9" s="145"/>
      <c r="J9" s="149"/>
      <c r="K9" s="144"/>
      <c r="L9" s="149"/>
      <c r="M9" s="145"/>
      <c r="N9" s="149"/>
      <c r="O9" s="144"/>
      <c r="P9" s="149">
        <v>785032.125</v>
      </c>
      <c r="Q9" s="144">
        <v>8</v>
      </c>
      <c r="R9" s="149"/>
      <c r="S9" s="146"/>
      <c r="T9" s="149">
        <v>865389</v>
      </c>
      <c r="U9" s="147">
        <v>13</v>
      </c>
    </row>
    <row r="10" spans="1:21" s="71" customFormat="1" ht="15" customHeight="1" x14ac:dyDescent="0.25">
      <c r="A10" s="143" t="s">
        <v>49</v>
      </c>
      <c r="B10" s="149">
        <v>859071.42857142852</v>
      </c>
      <c r="C10" s="144">
        <v>7</v>
      </c>
      <c r="D10" s="149">
        <v>773125</v>
      </c>
      <c r="E10" s="145">
        <v>8</v>
      </c>
      <c r="F10" s="149"/>
      <c r="G10" s="144"/>
      <c r="H10" s="149"/>
      <c r="I10" s="145"/>
      <c r="J10" s="149"/>
      <c r="K10" s="144"/>
      <c r="L10" s="149">
        <v>1017830.2857142857</v>
      </c>
      <c r="M10" s="145">
        <v>7</v>
      </c>
      <c r="N10" s="149"/>
      <c r="O10" s="144"/>
      <c r="P10" s="149">
        <v>650499.125</v>
      </c>
      <c r="Q10" s="144">
        <v>24</v>
      </c>
      <c r="R10" s="149"/>
      <c r="S10" s="146"/>
      <c r="T10" s="149">
        <v>754204.0588235294</v>
      </c>
      <c r="U10" s="147">
        <v>51</v>
      </c>
    </row>
    <row r="11" spans="1:21" s="71" customFormat="1" ht="15" customHeight="1" x14ac:dyDescent="0.25">
      <c r="A11" s="143" t="s">
        <v>9</v>
      </c>
      <c r="B11" s="149"/>
      <c r="C11" s="144"/>
      <c r="D11" s="149"/>
      <c r="E11" s="145"/>
      <c r="F11" s="149"/>
      <c r="G11" s="144"/>
      <c r="H11" s="149"/>
      <c r="I11" s="145"/>
      <c r="J11" s="149"/>
      <c r="K11" s="144"/>
      <c r="L11" s="149"/>
      <c r="M11" s="145"/>
      <c r="N11" s="149"/>
      <c r="O11" s="144"/>
      <c r="P11" s="149">
        <v>884981.5555555555</v>
      </c>
      <c r="Q11" s="144">
        <v>9</v>
      </c>
      <c r="R11" s="149"/>
      <c r="S11" s="146"/>
      <c r="T11" s="149">
        <v>1100702.4285714286</v>
      </c>
      <c r="U11" s="147">
        <v>14</v>
      </c>
    </row>
    <row r="12" spans="1:21" s="71" customFormat="1" ht="15" customHeight="1" x14ac:dyDescent="0.25">
      <c r="A12" s="143" t="s">
        <v>120</v>
      </c>
      <c r="B12" s="149">
        <v>1128333.3333333333</v>
      </c>
      <c r="C12" s="144">
        <v>3</v>
      </c>
      <c r="D12" s="149"/>
      <c r="E12" s="145"/>
      <c r="F12" s="149"/>
      <c r="G12" s="144"/>
      <c r="H12" s="149"/>
      <c r="I12" s="145"/>
      <c r="J12" s="149"/>
      <c r="K12" s="144"/>
      <c r="L12" s="149"/>
      <c r="M12" s="145"/>
      <c r="N12" s="149">
        <v>771077.25</v>
      </c>
      <c r="O12" s="144">
        <v>4</v>
      </c>
      <c r="P12" s="149"/>
      <c r="Q12" s="144"/>
      <c r="R12" s="149"/>
      <c r="S12" s="146"/>
      <c r="T12" s="149">
        <v>924187</v>
      </c>
      <c r="U12" s="147">
        <v>7</v>
      </c>
    </row>
    <row r="13" spans="1:21" s="71" customFormat="1" ht="15" customHeight="1" x14ac:dyDescent="0.25">
      <c r="A13" s="143" t="s">
        <v>132</v>
      </c>
      <c r="B13" s="149"/>
      <c r="C13" s="144"/>
      <c r="D13" s="149"/>
      <c r="E13" s="145"/>
      <c r="F13" s="149"/>
      <c r="G13" s="144"/>
      <c r="H13" s="149"/>
      <c r="I13" s="145"/>
      <c r="J13" s="149"/>
      <c r="K13" s="144"/>
      <c r="L13" s="149">
        <v>840445</v>
      </c>
      <c r="M13" s="145">
        <v>10</v>
      </c>
      <c r="N13" s="149"/>
      <c r="O13" s="144"/>
      <c r="P13" s="149"/>
      <c r="Q13" s="144"/>
      <c r="R13" s="149"/>
      <c r="S13" s="146"/>
      <c r="T13" s="149">
        <v>822526.92307692312</v>
      </c>
      <c r="U13" s="147">
        <v>13</v>
      </c>
    </row>
    <row r="14" spans="1:21" s="71" customFormat="1" ht="15" customHeight="1" x14ac:dyDescent="0.25">
      <c r="A14" s="143" t="s">
        <v>10</v>
      </c>
      <c r="B14" s="149"/>
      <c r="C14" s="144"/>
      <c r="D14" s="149"/>
      <c r="E14" s="145"/>
      <c r="F14" s="149">
        <v>595400</v>
      </c>
      <c r="G14" s="144">
        <v>3</v>
      </c>
      <c r="H14" s="149"/>
      <c r="I14" s="145"/>
      <c r="J14" s="149"/>
      <c r="K14" s="144"/>
      <c r="L14" s="149"/>
      <c r="M14" s="145"/>
      <c r="N14" s="149"/>
      <c r="O14" s="144"/>
      <c r="P14" s="149">
        <v>520857.33333333331</v>
      </c>
      <c r="Q14" s="144">
        <v>6</v>
      </c>
      <c r="R14" s="149"/>
      <c r="S14" s="146"/>
      <c r="T14" s="149">
        <v>560169.4117647059</v>
      </c>
      <c r="U14" s="147">
        <v>17</v>
      </c>
    </row>
    <row r="15" spans="1:21" s="71" customFormat="1" ht="15" customHeight="1" x14ac:dyDescent="0.25">
      <c r="A15" s="143" t="s">
        <v>257</v>
      </c>
      <c r="B15" s="149">
        <v>726473</v>
      </c>
      <c r="C15" s="144">
        <v>4</v>
      </c>
      <c r="D15" s="149">
        <v>760423.375</v>
      </c>
      <c r="E15" s="145">
        <v>8</v>
      </c>
      <c r="F15" s="149"/>
      <c r="G15" s="144"/>
      <c r="H15" s="149"/>
      <c r="I15" s="145"/>
      <c r="J15" s="149">
        <v>827800</v>
      </c>
      <c r="K15" s="144">
        <v>5</v>
      </c>
      <c r="L15" s="149"/>
      <c r="M15" s="145"/>
      <c r="N15" s="149"/>
      <c r="O15" s="144"/>
      <c r="P15" s="149">
        <v>725300</v>
      </c>
      <c r="Q15" s="144">
        <v>3</v>
      </c>
      <c r="R15" s="149"/>
      <c r="S15" s="146"/>
      <c r="T15" s="149">
        <v>766174.125</v>
      </c>
      <c r="U15" s="147">
        <v>24</v>
      </c>
    </row>
    <row r="16" spans="1:21" s="71" customFormat="1" ht="15" customHeight="1" x14ac:dyDescent="0.25">
      <c r="A16" s="143" t="s">
        <v>223</v>
      </c>
      <c r="B16" s="149"/>
      <c r="C16" s="144"/>
      <c r="D16" s="149"/>
      <c r="E16" s="145"/>
      <c r="F16" s="149"/>
      <c r="G16" s="144"/>
      <c r="H16" s="149"/>
      <c r="I16" s="145"/>
      <c r="J16" s="149"/>
      <c r="K16" s="144"/>
      <c r="L16" s="149"/>
      <c r="M16" s="145"/>
      <c r="N16" s="149"/>
      <c r="O16" s="144"/>
      <c r="P16" s="149">
        <v>543808.125</v>
      </c>
      <c r="Q16" s="144">
        <v>8</v>
      </c>
      <c r="R16" s="149"/>
      <c r="S16" s="146"/>
      <c r="T16" s="149">
        <v>526042.27272727271</v>
      </c>
      <c r="U16" s="147">
        <v>11</v>
      </c>
    </row>
    <row r="17" spans="1:21" s="71" customFormat="1" ht="15" customHeight="1" x14ac:dyDescent="0.25">
      <c r="A17" s="143" t="s">
        <v>11</v>
      </c>
      <c r="B17" s="149"/>
      <c r="C17" s="144"/>
      <c r="D17" s="149"/>
      <c r="E17" s="145"/>
      <c r="F17" s="149"/>
      <c r="G17" s="144"/>
      <c r="H17" s="149"/>
      <c r="I17" s="145"/>
      <c r="J17" s="149"/>
      <c r="K17" s="144"/>
      <c r="L17" s="149"/>
      <c r="M17" s="145"/>
      <c r="N17" s="149"/>
      <c r="O17" s="144"/>
      <c r="P17" s="149">
        <v>525654.33333333337</v>
      </c>
      <c r="Q17" s="144">
        <v>6</v>
      </c>
      <c r="R17" s="149"/>
      <c r="S17" s="146"/>
      <c r="T17" s="149">
        <v>532036.22222222225</v>
      </c>
      <c r="U17" s="147">
        <v>9</v>
      </c>
    </row>
    <row r="18" spans="1:21" s="71" customFormat="1" ht="15" customHeight="1" x14ac:dyDescent="0.25">
      <c r="A18" s="143" t="s">
        <v>41</v>
      </c>
      <c r="B18" s="149"/>
      <c r="C18" s="144"/>
      <c r="D18" s="149"/>
      <c r="E18" s="145"/>
      <c r="F18" s="149"/>
      <c r="G18" s="144"/>
      <c r="H18" s="149"/>
      <c r="I18" s="145"/>
      <c r="J18" s="149"/>
      <c r="K18" s="144"/>
      <c r="L18" s="149"/>
      <c r="M18" s="145"/>
      <c r="N18" s="149"/>
      <c r="O18" s="144"/>
      <c r="P18" s="149">
        <v>591231</v>
      </c>
      <c r="Q18" s="144">
        <v>6</v>
      </c>
      <c r="R18" s="149"/>
      <c r="S18" s="146"/>
      <c r="T18" s="149">
        <v>572694.5555555555</v>
      </c>
      <c r="U18" s="147">
        <v>9</v>
      </c>
    </row>
    <row r="19" spans="1:21" s="71" customFormat="1" ht="15" customHeight="1" x14ac:dyDescent="0.25">
      <c r="A19" s="143" t="s">
        <v>94</v>
      </c>
      <c r="B19" s="149">
        <v>727242.73611111112</v>
      </c>
      <c r="C19" s="144">
        <v>72</v>
      </c>
      <c r="D19" s="149"/>
      <c r="E19" s="145"/>
      <c r="F19" s="149"/>
      <c r="G19" s="144"/>
      <c r="H19" s="149"/>
      <c r="I19" s="145"/>
      <c r="J19" s="149">
        <v>686075</v>
      </c>
      <c r="K19" s="144">
        <v>8</v>
      </c>
      <c r="L19" s="149">
        <v>713145.5625</v>
      </c>
      <c r="M19" s="145">
        <v>80</v>
      </c>
      <c r="N19" s="149"/>
      <c r="O19" s="144"/>
      <c r="P19" s="149">
        <v>617024.88888888888</v>
      </c>
      <c r="Q19" s="144">
        <v>9</v>
      </c>
      <c r="R19" s="149">
        <v>720144.6</v>
      </c>
      <c r="S19" s="146">
        <v>5</v>
      </c>
      <c r="T19" s="149">
        <v>712963.61494252877</v>
      </c>
      <c r="U19" s="147">
        <v>174</v>
      </c>
    </row>
    <row r="20" spans="1:21" s="71" customFormat="1" ht="15" customHeight="1" x14ac:dyDescent="0.25">
      <c r="A20" s="143" t="s">
        <v>224</v>
      </c>
      <c r="B20" s="149">
        <v>880604.15384615387</v>
      </c>
      <c r="C20" s="144">
        <v>52</v>
      </c>
      <c r="D20" s="149"/>
      <c r="E20" s="145"/>
      <c r="F20" s="149"/>
      <c r="G20" s="144"/>
      <c r="H20" s="149"/>
      <c r="I20" s="145"/>
      <c r="J20" s="149">
        <v>814318</v>
      </c>
      <c r="K20" s="144">
        <v>3</v>
      </c>
      <c r="L20" s="149">
        <v>828831.71428571432</v>
      </c>
      <c r="M20" s="145">
        <v>7</v>
      </c>
      <c r="N20" s="149"/>
      <c r="O20" s="144"/>
      <c r="P20" s="149"/>
      <c r="Q20" s="144"/>
      <c r="R20" s="149"/>
      <c r="S20" s="146"/>
      <c r="T20" s="149">
        <v>871551.48387096776</v>
      </c>
      <c r="U20" s="147">
        <v>62</v>
      </c>
    </row>
    <row r="21" spans="1:21" s="71" customFormat="1" ht="15" customHeight="1" x14ac:dyDescent="0.25">
      <c r="A21" s="143" t="s">
        <v>225</v>
      </c>
      <c r="B21" s="149">
        <v>729192.46315789479</v>
      </c>
      <c r="C21" s="144">
        <v>95</v>
      </c>
      <c r="D21" s="149"/>
      <c r="E21" s="145"/>
      <c r="F21" s="149"/>
      <c r="G21" s="144"/>
      <c r="H21" s="149"/>
      <c r="I21" s="145"/>
      <c r="J21" s="149"/>
      <c r="K21" s="144"/>
      <c r="L21" s="149">
        <v>714172.33333333337</v>
      </c>
      <c r="M21" s="145">
        <v>3</v>
      </c>
      <c r="N21" s="149"/>
      <c r="O21" s="144"/>
      <c r="P21" s="149"/>
      <c r="Q21" s="144"/>
      <c r="R21" s="149"/>
      <c r="S21" s="146"/>
      <c r="T21" s="149">
        <v>728846.47474747477</v>
      </c>
      <c r="U21" s="147">
        <v>99</v>
      </c>
    </row>
    <row r="22" spans="1:21" s="71" customFormat="1" ht="15" customHeight="1" x14ac:dyDescent="0.25">
      <c r="A22" s="143" t="s">
        <v>226</v>
      </c>
      <c r="B22" s="149">
        <v>654068.17391304346</v>
      </c>
      <c r="C22" s="144">
        <v>23</v>
      </c>
      <c r="D22" s="149"/>
      <c r="E22" s="145"/>
      <c r="F22" s="149"/>
      <c r="G22" s="144"/>
      <c r="H22" s="149"/>
      <c r="I22" s="145"/>
      <c r="J22" s="149"/>
      <c r="K22" s="144"/>
      <c r="L22" s="149"/>
      <c r="M22" s="145"/>
      <c r="N22" s="149"/>
      <c r="O22" s="144"/>
      <c r="P22" s="149"/>
      <c r="Q22" s="144"/>
      <c r="R22" s="149"/>
      <c r="S22" s="146"/>
      <c r="T22" s="149">
        <v>655582.71999999997</v>
      </c>
      <c r="U22" s="147">
        <v>25</v>
      </c>
    </row>
    <row r="23" spans="1:21" s="71" customFormat="1" ht="15" customHeight="1" x14ac:dyDescent="0.25">
      <c r="A23" s="143" t="s">
        <v>14</v>
      </c>
      <c r="B23" s="149"/>
      <c r="C23" s="144"/>
      <c r="D23" s="149"/>
      <c r="E23" s="145"/>
      <c r="F23" s="149"/>
      <c r="G23" s="144"/>
      <c r="H23" s="149"/>
      <c r="I23" s="145"/>
      <c r="J23" s="149"/>
      <c r="K23" s="144"/>
      <c r="L23" s="149">
        <v>627686.80000000005</v>
      </c>
      <c r="M23" s="145">
        <v>5</v>
      </c>
      <c r="N23" s="149"/>
      <c r="O23" s="144"/>
      <c r="P23" s="149"/>
      <c r="Q23" s="144"/>
      <c r="R23" s="149"/>
      <c r="S23" s="146"/>
      <c r="T23" s="149">
        <v>601873</v>
      </c>
      <c r="U23" s="147">
        <v>8</v>
      </c>
    </row>
    <row r="24" spans="1:21" s="71" customFormat="1" ht="15" customHeight="1" x14ac:dyDescent="0.25">
      <c r="A24" s="143" t="s">
        <v>15</v>
      </c>
      <c r="B24" s="149">
        <v>889420</v>
      </c>
      <c r="C24" s="144">
        <v>25</v>
      </c>
      <c r="D24" s="149"/>
      <c r="E24" s="145"/>
      <c r="F24" s="149"/>
      <c r="G24" s="144"/>
      <c r="H24" s="149"/>
      <c r="I24" s="145"/>
      <c r="J24" s="149">
        <v>821053.2</v>
      </c>
      <c r="K24" s="144">
        <v>5</v>
      </c>
      <c r="L24" s="149"/>
      <c r="M24" s="145"/>
      <c r="N24" s="149"/>
      <c r="O24" s="144"/>
      <c r="P24" s="149"/>
      <c r="Q24" s="144"/>
      <c r="R24" s="149"/>
      <c r="S24" s="146"/>
      <c r="T24" s="149">
        <v>886736.17142857146</v>
      </c>
      <c r="U24" s="147">
        <v>35</v>
      </c>
    </row>
    <row r="25" spans="1:21" s="71" customFormat="1" ht="15" customHeight="1" x14ac:dyDescent="0.25">
      <c r="A25" s="143" t="s">
        <v>53</v>
      </c>
      <c r="B25" s="149">
        <v>750159.71428571432</v>
      </c>
      <c r="C25" s="144">
        <v>63</v>
      </c>
      <c r="D25" s="149"/>
      <c r="E25" s="145"/>
      <c r="F25" s="149"/>
      <c r="G25" s="144"/>
      <c r="H25" s="149"/>
      <c r="I25" s="145"/>
      <c r="J25" s="149"/>
      <c r="K25" s="144"/>
      <c r="L25" s="149">
        <v>770779.75</v>
      </c>
      <c r="M25" s="145">
        <v>4</v>
      </c>
      <c r="N25" s="149">
        <v>678121.17543859652</v>
      </c>
      <c r="O25" s="144">
        <v>57</v>
      </c>
      <c r="P25" s="149"/>
      <c r="Q25" s="144"/>
      <c r="R25" s="149"/>
      <c r="S25" s="146"/>
      <c r="T25" s="149">
        <v>715767.875</v>
      </c>
      <c r="U25" s="147">
        <v>128</v>
      </c>
    </row>
    <row r="26" spans="1:21" s="71" customFormat="1" ht="15" customHeight="1" x14ac:dyDescent="0.25">
      <c r="A26" s="143" t="s">
        <v>16</v>
      </c>
      <c r="B26" s="149"/>
      <c r="C26" s="144"/>
      <c r="D26" s="149"/>
      <c r="E26" s="145"/>
      <c r="F26" s="149"/>
      <c r="G26" s="144"/>
      <c r="H26" s="149"/>
      <c r="I26" s="145"/>
      <c r="J26" s="149"/>
      <c r="K26" s="144"/>
      <c r="L26" s="149">
        <v>705500</v>
      </c>
      <c r="M26" s="145">
        <v>4</v>
      </c>
      <c r="N26" s="149"/>
      <c r="O26" s="144"/>
      <c r="P26" s="149">
        <v>645035.5</v>
      </c>
      <c r="Q26" s="144">
        <v>12</v>
      </c>
      <c r="R26" s="149"/>
      <c r="S26" s="146"/>
      <c r="T26" s="149">
        <v>674251.4444444445</v>
      </c>
      <c r="U26" s="147">
        <v>18</v>
      </c>
    </row>
    <row r="27" spans="1:21" s="71" customFormat="1" ht="15" customHeight="1" x14ac:dyDescent="0.25">
      <c r="A27" s="143" t="s">
        <v>54</v>
      </c>
      <c r="B27" s="149">
        <v>760721.36363636365</v>
      </c>
      <c r="C27" s="144">
        <v>11</v>
      </c>
      <c r="D27" s="149"/>
      <c r="E27" s="145"/>
      <c r="F27" s="149"/>
      <c r="G27" s="144"/>
      <c r="H27" s="149"/>
      <c r="I27" s="145"/>
      <c r="J27" s="149"/>
      <c r="K27" s="144"/>
      <c r="L27" s="149"/>
      <c r="M27" s="145"/>
      <c r="N27" s="149">
        <v>684146.15384615387</v>
      </c>
      <c r="O27" s="144">
        <v>13</v>
      </c>
      <c r="P27" s="149"/>
      <c r="Q27" s="144"/>
      <c r="R27" s="149"/>
      <c r="S27" s="146"/>
      <c r="T27" s="149">
        <v>719243.125</v>
      </c>
      <c r="U27" s="147">
        <v>24</v>
      </c>
    </row>
    <row r="28" spans="1:21" s="71" customFormat="1" ht="15" customHeight="1" x14ac:dyDescent="0.25">
      <c r="A28" s="143" t="s">
        <v>228</v>
      </c>
      <c r="B28" s="149"/>
      <c r="C28" s="144"/>
      <c r="D28" s="149"/>
      <c r="E28" s="145"/>
      <c r="F28" s="149"/>
      <c r="G28" s="144"/>
      <c r="H28" s="149"/>
      <c r="I28" s="145"/>
      <c r="J28" s="149"/>
      <c r="K28" s="144"/>
      <c r="L28" s="149">
        <v>606516.71428571432</v>
      </c>
      <c r="M28" s="145">
        <v>7</v>
      </c>
      <c r="N28" s="149"/>
      <c r="O28" s="144"/>
      <c r="P28" s="149">
        <v>537487.09090909094</v>
      </c>
      <c r="Q28" s="144">
        <v>11</v>
      </c>
      <c r="R28" s="149"/>
      <c r="S28" s="146"/>
      <c r="T28" s="149">
        <v>561446.05263157899</v>
      </c>
      <c r="U28" s="147">
        <v>19</v>
      </c>
    </row>
    <row r="29" spans="1:21" s="71" customFormat="1" ht="15" customHeight="1" x14ac:dyDescent="0.25">
      <c r="A29" s="143" t="s">
        <v>18</v>
      </c>
      <c r="B29" s="149">
        <v>634242.85714285716</v>
      </c>
      <c r="C29" s="144">
        <v>7</v>
      </c>
      <c r="D29" s="149"/>
      <c r="E29" s="145"/>
      <c r="F29" s="149"/>
      <c r="G29" s="144"/>
      <c r="H29" s="149"/>
      <c r="I29" s="145"/>
      <c r="J29" s="149"/>
      <c r="K29" s="144"/>
      <c r="L29" s="149"/>
      <c r="M29" s="145"/>
      <c r="N29" s="149"/>
      <c r="O29" s="144"/>
      <c r="P29" s="149"/>
      <c r="Q29" s="144"/>
      <c r="R29" s="149"/>
      <c r="S29" s="146"/>
      <c r="T29" s="149">
        <v>624956</v>
      </c>
      <c r="U29" s="147">
        <v>12</v>
      </c>
    </row>
    <row r="30" spans="1:21" s="71" customFormat="1" ht="15" customHeight="1" x14ac:dyDescent="0.25">
      <c r="A30" s="143" t="s">
        <v>91</v>
      </c>
      <c r="B30" s="149">
        <v>689817.5555555555</v>
      </c>
      <c r="C30" s="144">
        <v>36</v>
      </c>
      <c r="D30" s="149"/>
      <c r="E30" s="145"/>
      <c r="F30" s="149"/>
      <c r="G30" s="144"/>
      <c r="H30" s="149"/>
      <c r="I30" s="145"/>
      <c r="J30" s="149"/>
      <c r="K30" s="144"/>
      <c r="L30" s="149"/>
      <c r="M30" s="145"/>
      <c r="N30" s="149">
        <v>586021.03703703708</v>
      </c>
      <c r="O30" s="144">
        <v>27</v>
      </c>
      <c r="P30" s="149"/>
      <c r="Q30" s="144"/>
      <c r="R30" s="149"/>
      <c r="S30" s="146"/>
      <c r="T30" s="149">
        <v>645333.33333333337</v>
      </c>
      <c r="U30" s="147">
        <v>63</v>
      </c>
    </row>
    <row r="31" spans="1:21" s="71" customFormat="1" ht="15" customHeight="1" x14ac:dyDescent="0.25">
      <c r="A31" s="143" t="s">
        <v>20</v>
      </c>
      <c r="B31" s="149"/>
      <c r="C31" s="144"/>
      <c r="D31" s="149">
        <v>608375</v>
      </c>
      <c r="E31" s="145">
        <v>20</v>
      </c>
      <c r="F31" s="149">
        <v>651900</v>
      </c>
      <c r="G31" s="144">
        <v>4</v>
      </c>
      <c r="H31" s="149"/>
      <c r="I31" s="145"/>
      <c r="J31" s="149">
        <v>593707.27272727271</v>
      </c>
      <c r="K31" s="144">
        <v>11</v>
      </c>
      <c r="L31" s="149">
        <v>614978.36024844716</v>
      </c>
      <c r="M31" s="145">
        <v>161</v>
      </c>
      <c r="N31" s="149">
        <v>626771.09090909094</v>
      </c>
      <c r="O31" s="144">
        <v>11</v>
      </c>
      <c r="P31" s="149"/>
      <c r="Q31" s="144"/>
      <c r="R31" s="149">
        <v>631454.85714285716</v>
      </c>
      <c r="S31" s="146">
        <v>14</v>
      </c>
      <c r="T31" s="149">
        <v>616077.33632286999</v>
      </c>
      <c r="U31" s="147">
        <v>223</v>
      </c>
    </row>
    <row r="32" spans="1:21" s="71" customFormat="1" ht="15" customHeight="1" x14ac:dyDescent="0.25">
      <c r="A32" s="143" t="s">
        <v>123</v>
      </c>
      <c r="B32" s="149"/>
      <c r="C32" s="144"/>
      <c r="D32" s="149"/>
      <c r="E32" s="145"/>
      <c r="F32" s="149"/>
      <c r="G32" s="144"/>
      <c r="H32" s="149"/>
      <c r="I32" s="145"/>
      <c r="J32" s="149"/>
      <c r="K32" s="144"/>
      <c r="L32" s="149">
        <v>652908.33333333337</v>
      </c>
      <c r="M32" s="145">
        <v>6</v>
      </c>
      <c r="N32" s="149"/>
      <c r="O32" s="144"/>
      <c r="P32" s="149"/>
      <c r="Q32" s="144"/>
      <c r="R32" s="149"/>
      <c r="S32" s="146"/>
      <c r="T32" s="149">
        <v>645522.72727272729</v>
      </c>
      <c r="U32" s="147">
        <v>11</v>
      </c>
    </row>
    <row r="33" spans="1:21" s="71" customFormat="1" ht="15" customHeight="1" x14ac:dyDescent="0.25">
      <c r="A33" s="143" t="s">
        <v>21</v>
      </c>
      <c r="B33" s="149"/>
      <c r="C33" s="144"/>
      <c r="D33" s="149">
        <v>728158</v>
      </c>
      <c r="E33" s="145">
        <v>5</v>
      </c>
      <c r="F33" s="149">
        <v>647940</v>
      </c>
      <c r="G33" s="144">
        <v>5</v>
      </c>
      <c r="H33" s="149">
        <v>659437.6470588235</v>
      </c>
      <c r="I33" s="145">
        <v>17</v>
      </c>
      <c r="J33" s="149"/>
      <c r="K33" s="144"/>
      <c r="L33" s="149">
        <v>634431.4615384615</v>
      </c>
      <c r="M33" s="145">
        <v>13</v>
      </c>
      <c r="N33" s="149"/>
      <c r="O33" s="144"/>
      <c r="P33" s="149">
        <v>576885.546875</v>
      </c>
      <c r="Q33" s="144">
        <v>64</v>
      </c>
      <c r="R33" s="149"/>
      <c r="S33" s="146"/>
      <c r="T33" s="149">
        <v>609684.99065420555</v>
      </c>
      <c r="U33" s="147">
        <v>107</v>
      </c>
    </row>
    <row r="34" spans="1:21" s="71" customFormat="1" ht="15" customHeight="1" x14ac:dyDescent="0.25">
      <c r="A34" s="143" t="s">
        <v>22</v>
      </c>
      <c r="B34" s="149"/>
      <c r="C34" s="144"/>
      <c r="D34" s="149"/>
      <c r="E34" s="145"/>
      <c r="F34" s="149"/>
      <c r="G34" s="144"/>
      <c r="H34" s="149"/>
      <c r="I34" s="145"/>
      <c r="J34" s="149"/>
      <c r="K34" s="144"/>
      <c r="L34" s="149">
        <v>579000</v>
      </c>
      <c r="M34" s="145">
        <v>3</v>
      </c>
      <c r="N34" s="149"/>
      <c r="O34" s="144"/>
      <c r="P34" s="149">
        <v>467645.33333333331</v>
      </c>
      <c r="Q34" s="144">
        <v>12</v>
      </c>
      <c r="R34" s="149"/>
      <c r="S34" s="146"/>
      <c r="T34" s="149">
        <v>503552.2</v>
      </c>
      <c r="U34" s="147">
        <v>20</v>
      </c>
    </row>
    <row r="35" spans="1:21" s="71" customFormat="1" ht="15" customHeight="1" x14ac:dyDescent="0.25">
      <c r="A35" s="143" t="s">
        <v>56</v>
      </c>
      <c r="B35" s="149"/>
      <c r="C35" s="144"/>
      <c r="D35" s="149"/>
      <c r="E35" s="145"/>
      <c r="F35" s="149"/>
      <c r="G35" s="144"/>
      <c r="H35" s="149"/>
      <c r="I35" s="145"/>
      <c r="J35" s="149"/>
      <c r="K35" s="144"/>
      <c r="L35" s="149">
        <v>663705.16666666663</v>
      </c>
      <c r="M35" s="145">
        <v>6</v>
      </c>
      <c r="N35" s="149"/>
      <c r="O35" s="144"/>
      <c r="P35" s="149">
        <v>620021.28571428568</v>
      </c>
      <c r="Q35" s="144">
        <v>7</v>
      </c>
      <c r="R35" s="149"/>
      <c r="S35" s="146"/>
      <c r="T35" s="149">
        <v>642527.14285714284</v>
      </c>
      <c r="U35" s="147">
        <v>14</v>
      </c>
    </row>
    <row r="36" spans="1:21" s="71" customFormat="1" ht="15" customHeight="1" x14ac:dyDescent="0.25">
      <c r="A36" s="143" t="s">
        <v>124</v>
      </c>
      <c r="B36" s="149">
        <v>870000</v>
      </c>
      <c r="C36" s="144">
        <v>3</v>
      </c>
      <c r="D36" s="149">
        <v>816840</v>
      </c>
      <c r="E36" s="145">
        <v>5</v>
      </c>
      <c r="F36" s="149"/>
      <c r="G36" s="144"/>
      <c r="H36" s="149"/>
      <c r="I36" s="145"/>
      <c r="J36" s="149"/>
      <c r="K36" s="144"/>
      <c r="L36" s="149">
        <v>722270</v>
      </c>
      <c r="M36" s="145">
        <v>3</v>
      </c>
      <c r="N36" s="149"/>
      <c r="O36" s="144"/>
      <c r="P36" s="149"/>
      <c r="Q36" s="144"/>
      <c r="R36" s="149"/>
      <c r="S36" s="146"/>
      <c r="T36" s="149">
        <v>811334.16666666663</v>
      </c>
      <c r="U36" s="147">
        <v>12</v>
      </c>
    </row>
    <row r="37" spans="1:21" s="71" customFormat="1" ht="15" customHeight="1" x14ac:dyDescent="0.25">
      <c r="A37" s="143" t="s">
        <v>58</v>
      </c>
      <c r="B37" s="149"/>
      <c r="C37" s="144"/>
      <c r="D37" s="149"/>
      <c r="E37" s="145"/>
      <c r="F37" s="149"/>
      <c r="G37" s="144"/>
      <c r="H37" s="149"/>
      <c r="I37" s="145"/>
      <c r="J37" s="149"/>
      <c r="K37" s="144"/>
      <c r="L37" s="149"/>
      <c r="M37" s="145"/>
      <c r="N37" s="149"/>
      <c r="O37" s="144"/>
      <c r="P37" s="149">
        <v>531668.625</v>
      </c>
      <c r="Q37" s="144">
        <v>32</v>
      </c>
      <c r="R37" s="149"/>
      <c r="S37" s="146"/>
      <c r="T37" s="149">
        <v>535772.8529411765</v>
      </c>
      <c r="U37" s="147">
        <v>34</v>
      </c>
    </row>
    <row r="38" spans="1:21" s="71" customFormat="1" ht="15" customHeight="1" x14ac:dyDescent="0.25">
      <c r="A38" s="143" t="s">
        <v>25</v>
      </c>
      <c r="B38" s="149">
        <v>705170</v>
      </c>
      <c r="C38" s="144">
        <v>5</v>
      </c>
      <c r="D38" s="149"/>
      <c r="E38" s="145"/>
      <c r="F38" s="149"/>
      <c r="G38" s="144"/>
      <c r="H38" s="149"/>
      <c r="I38" s="145"/>
      <c r="J38" s="149"/>
      <c r="K38" s="144"/>
      <c r="L38" s="149">
        <v>714332.28571428568</v>
      </c>
      <c r="M38" s="145">
        <v>7</v>
      </c>
      <c r="N38" s="149"/>
      <c r="O38" s="144"/>
      <c r="P38" s="149"/>
      <c r="Q38" s="144"/>
      <c r="R38" s="149"/>
      <c r="S38" s="146"/>
      <c r="T38" s="149">
        <v>692089.46666666667</v>
      </c>
      <c r="U38" s="147">
        <v>15</v>
      </c>
    </row>
    <row r="39" spans="1:21" ht="42.6" customHeight="1" x14ac:dyDescent="0.25">
      <c r="A39" s="142" t="s">
        <v>149</v>
      </c>
      <c r="B39" s="266" t="s">
        <v>150</v>
      </c>
      <c r="C39" s="267"/>
      <c r="D39" s="266" t="s">
        <v>272</v>
      </c>
      <c r="E39" s="267"/>
      <c r="F39" s="266" t="s">
        <v>189</v>
      </c>
      <c r="G39" s="267"/>
      <c r="H39" s="266" t="s">
        <v>273</v>
      </c>
      <c r="I39" s="267"/>
      <c r="J39" s="266" t="s">
        <v>211</v>
      </c>
      <c r="K39" s="267"/>
      <c r="L39" s="266" t="s">
        <v>274</v>
      </c>
      <c r="M39" s="267"/>
      <c r="N39" s="266" t="s">
        <v>212</v>
      </c>
      <c r="O39" s="267"/>
      <c r="P39" s="266" t="s">
        <v>209</v>
      </c>
      <c r="Q39" s="267"/>
      <c r="R39" s="266" t="s">
        <v>210</v>
      </c>
      <c r="S39" s="268"/>
      <c r="T39" s="266" t="s">
        <v>33</v>
      </c>
      <c r="U39" s="267"/>
    </row>
    <row r="40" spans="1:21" x14ac:dyDescent="0.25">
      <c r="A40" s="111" t="s">
        <v>34</v>
      </c>
      <c r="B40" s="112" t="s">
        <v>3</v>
      </c>
      <c r="C40" s="98" t="s">
        <v>4</v>
      </c>
      <c r="D40" s="113" t="s">
        <v>3</v>
      </c>
      <c r="E40" s="98" t="s">
        <v>4</v>
      </c>
      <c r="F40" s="112" t="s">
        <v>3</v>
      </c>
      <c r="G40" s="98" t="s">
        <v>4</v>
      </c>
      <c r="H40" s="113" t="s">
        <v>3</v>
      </c>
      <c r="I40" s="98" t="s">
        <v>4</v>
      </c>
      <c r="J40" s="112" t="s">
        <v>3</v>
      </c>
      <c r="K40" s="98" t="s">
        <v>4</v>
      </c>
      <c r="L40" s="113" t="s">
        <v>3</v>
      </c>
      <c r="M40" s="98" t="s">
        <v>4</v>
      </c>
      <c r="N40" s="112" t="s">
        <v>3</v>
      </c>
      <c r="O40" s="98" t="s">
        <v>4</v>
      </c>
      <c r="P40" s="113" t="s">
        <v>3</v>
      </c>
      <c r="Q40" s="98" t="s">
        <v>4</v>
      </c>
      <c r="R40" s="112" t="s">
        <v>3</v>
      </c>
      <c r="S40" s="98" t="s">
        <v>4</v>
      </c>
      <c r="T40" s="112" t="s">
        <v>3</v>
      </c>
      <c r="U40" s="98" t="s">
        <v>4</v>
      </c>
    </row>
    <row r="41" spans="1:21" s="71" customFormat="1" ht="15" customHeight="1" x14ac:dyDescent="0.25">
      <c r="A41" s="143" t="s">
        <v>26</v>
      </c>
      <c r="B41" s="149">
        <v>622914.54545454541</v>
      </c>
      <c r="C41" s="144">
        <v>11</v>
      </c>
      <c r="D41" s="149"/>
      <c r="E41" s="145"/>
      <c r="F41" s="149"/>
      <c r="G41" s="144"/>
      <c r="H41" s="149"/>
      <c r="I41" s="145"/>
      <c r="J41" s="149"/>
      <c r="K41" s="144"/>
      <c r="L41" s="149">
        <v>626320.91666666663</v>
      </c>
      <c r="M41" s="145">
        <v>24</v>
      </c>
      <c r="N41" s="149">
        <v>602600</v>
      </c>
      <c r="O41" s="144">
        <v>3</v>
      </c>
      <c r="P41" s="149"/>
      <c r="Q41" s="144"/>
      <c r="R41" s="149"/>
      <c r="S41" s="146"/>
      <c r="T41" s="149">
        <v>625424.66666666663</v>
      </c>
      <c r="U41" s="147">
        <v>39</v>
      </c>
    </row>
    <row r="42" spans="1:21" s="71" customFormat="1" ht="15" customHeight="1" x14ac:dyDescent="0.25">
      <c r="A42" s="143" t="s">
        <v>59</v>
      </c>
      <c r="B42" s="149">
        <v>1044709</v>
      </c>
      <c r="C42" s="144">
        <v>31</v>
      </c>
      <c r="D42" s="149"/>
      <c r="E42" s="145"/>
      <c r="F42" s="149"/>
      <c r="G42" s="144"/>
      <c r="H42" s="149"/>
      <c r="I42" s="145"/>
      <c r="J42" s="149"/>
      <c r="K42" s="144"/>
      <c r="L42" s="149"/>
      <c r="M42" s="145"/>
      <c r="N42" s="149">
        <v>820921.77419354836</v>
      </c>
      <c r="O42" s="144">
        <v>31</v>
      </c>
      <c r="P42" s="149"/>
      <c r="Q42" s="144"/>
      <c r="R42" s="149"/>
      <c r="S42" s="146"/>
      <c r="T42" s="149">
        <v>932562.36923076923</v>
      </c>
      <c r="U42" s="147">
        <v>65</v>
      </c>
    </row>
    <row r="43" spans="1:21" s="71" customFormat="1" ht="15" customHeight="1" x14ac:dyDescent="0.25">
      <c r="A43" s="143" t="s">
        <v>27</v>
      </c>
      <c r="B43" s="149">
        <v>842000</v>
      </c>
      <c r="C43" s="144">
        <v>3</v>
      </c>
      <c r="D43" s="149">
        <v>643925</v>
      </c>
      <c r="E43" s="145">
        <v>8</v>
      </c>
      <c r="F43" s="149"/>
      <c r="G43" s="144"/>
      <c r="H43" s="149"/>
      <c r="I43" s="145"/>
      <c r="J43" s="149">
        <v>753340</v>
      </c>
      <c r="K43" s="144">
        <v>5</v>
      </c>
      <c r="L43" s="149">
        <v>645658.25</v>
      </c>
      <c r="M43" s="145">
        <v>4</v>
      </c>
      <c r="N43" s="149"/>
      <c r="O43" s="144"/>
      <c r="P43" s="149">
        <v>558366</v>
      </c>
      <c r="Q43" s="144">
        <v>3</v>
      </c>
      <c r="R43" s="149"/>
      <c r="S43" s="146"/>
      <c r="T43" s="149">
        <v>683545.24</v>
      </c>
      <c r="U43" s="147">
        <v>25</v>
      </c>
    </row>
    <row r="44" spans="1:21" s="71" customFormat="1" ht="15" customHeight="1" x14ac:dyDescent="0.25">
      <c r="A44" s="143" t="s">
        <v>29</v>
      </c>
      <c r="B44" s="149">
        <v>629076</v>
      </c>
      <c r="C44" s="144">
        <v>14</v>
      </c>
      <c r="D44" s="149">
        <v>654299.52173913049</v>
      </c>
      <c r="E44" s="145">
        <v>115</v>
      </c>
      <c r="F44" s="149"/>
      <c r="G44" s="144"/>
      <c r="H44" s="149">
        <v>617119.76666666672</v>
      </c>
      <c r="I44" s="145">
        <v>30</v>
      </c>
      <c r="J44" s="149">
        <v>748500</v>
      </c>
      <c r="K44" s="144">
        <v>6</v>
      </c>
      <c r="L44" s="149">
        <v>642668.80000000005</v>
      </c>
      <c r="M44" s="145">
        <v>60</v>
      </c>
      <c r="N44" s="149">
        <v>574600</v>
      </c>
      <c r="O44" s="144">
        <v>6</v>
      </c>
      <c r="P44" s="149">
        <v>543673.37931034481</v>
      </c>
      <c r="Q44" s="144">
        <v>29</v>
      </c>
      <c r="R44" s="149">
        <v>620371.5</v>
      </c>
      <c r="S44" s="146">
        <v>4</v>
      </c>
      <c r="T44" s="149">
        <v>633756.98484848486</v>
      </c>
      <c r="U44" s="147">
        <v>264</v>
      </c>
    </row>
    <row r="45" spans="1:21" s="71" customFormat="1" ht="15" customHeight="1" x14ac:dyDescent="0.25">
      <c r="A45" s="143" t="s">
        <v>297</v>
      </c>
      <c r="B45" s="149"/>
      <c r="C45" s="144"/>
      <c r="D45" s="149"/>
      <c r="E45" s="145"/>
      <c r="F45" s="149"/>
      <c r="G45" s="144"/>
      <c r="H45" s="149"/>
      <c r="I45" s="145"/>
      <c r="J45" s="149"/>
      <c r="K45" s="144"/>
      <c r="L45" s="149"/>
      <c r="M45" s="145"/>
      <c r="N45" s="149"/>
      <c r="O45" s="144"/>
      <c r="P45" s="149">
        <v>551257.35714285716</v>
      </c>
      <c r="Q45" s="144">
        <v>14</v>
      </c>
      <c r="R45" s="149"/>
      <c r="S45" s="146"/>
      <c r="T45" s="149">
        <v>553268.4117647059</v>
      </c>
      <c r="U45" s="147">
        <v>17</v>
      </c>
    </row>
    <row r="46" spans="1:21" s="71" customFormat="1" ht="15" customHeight="1" x14ac:dyDescent="0.25">
      <c r="A46" s="143" t="s">
        <v>61</v>
      </c>
      <c r="B46" s="149"/>
      <c r="C46" s="144"/>
      <c r="D46" s="149">
        <v>961150</v>
      </c>
      <c r="E46" s="145">
        <v>4</v>
      </c>
      <c r="F46" s="149">
        <v>803960</v>
      </c>
      <c r="G46" s="144">
        <v>5</v>
      </c>
      <c r="H46" s="149"/>
      <c r="I46" s="145"/>
      <c r="J46" s="149"/>
      <c r="K46" s="144"/>
      <c r="L46" s="149">
        <v>848585.6</v>
      </c>
      <c r="M46" s="145">
        <v>30</v>
      </c>
      <c r="N46" s="149">
        <v>762545.66666666663</v>
      </c>
      <c r="O46" s="144">
        <v>3</v>
      </c>
      <c r="P46" s="149">
        <v>597032</v>
      </c>
      <c r="Q46" s="144">
        <v>3</v>
      </c>
      <c r="R46" s="149"/>
      <c r="S46" s="146"/>
      <c r="T46" s="149">
        <v>833425.55319148931</v>
      </c>
      <c r="U46" s="147">
        <v>47</v>
      </c>
    </row>
    <row r="47" spans="1:21" s="71" customFormat="1" ht="15" customHeight="1" x14ac:dyDescent="0.25">
      <c r="A47" s="143" t="s">
        <v>127</v>
      </c>
      <c r="B47" s="149">
        <v>670121.66666666663</v>
      </c>
      <c r="C47" s="144">
        <v>3</v>
      </c>
      <c r="D47" s="149"/>
      <c r="E47" s="145"/>
      <c r="F47" s="149"/>
      <c r="G47" s="144"/>
      <c r="H47" s="149"/>
      <c r="I47" s="145"/>
      <c r="J47" s="149"/>
      <c r="K47" s="144"/>
      <c r="L47" s="149">
        <v>706216.5</v>
      </c>
      <c r="M47" s="145">
        <v>4</v>
      </c>
      <c r="N47" s="149"/>
      <c r="O47" s="144"/>
      <c r="P47" s="149"/>
      <c r="Q47" s="144"/>
      <c r="R47" s="149"/>
      <c r="S47" s="146"/>
      <c r="T47" s="149">
        <v>715403.875</v>
      </c>
      <c r="U47" s="147">
        <v>8</v>
      </c>
    </row>
    <row r="48" spans="1:21" s="71" customFormat="1" ht="15" customHeight="1" x14ac:dyDescent="0.25">
      <c r="A48" s="143" t="s">
        <v>128</v>
      </c>
      <c r="B48" s="149"/>
      <c r="C48" s="144"/>
      <c r="D48" s="149"/>
      <c r="E48" s="145"/>
      <c r="F48" s="149"/>
      <c r="G48" s="144"/>
      <c r="H48" s="149"/>
      <c r="I48" s="145"/>
      <c r="J48" s="149">
        <v>866666.66666666663</v>
      </c>
      <c r="K48" s="144">
        <v>3</v>
      </c>
      <c r="L48" s="149"/>
      <c r="M48" s="145"/>
      <c r="N48" s="149">
        <v>553733.33333333337</v>
      </c>
      <c r="O48" s="144">
        <v>6</v>
      </c>
      <c r="P48" s="149">
        <v>502662.5</v>
      </c>
      <c r="Q48" s="144">
        <v>4</v>
      </c>
      <c r="R48" s="149"/>
      <c r="S48" s="146"/>
      <c r="T48" s="149">
        <v>608469.4705882353</v>
      </c>
      <c r="U48" s="147">
        <v>17</v>
      </c>
    </row>
    <row r="49" spans="1:21" s="71" customFormat="1" ht="15" customHeight="1" x14ac:dyDescent="0.25">
      <c r="A49" s="143" t="s">
        <v>30</v>
      </c>
      <c r="B49" s="149">
        <v>727817.875</v>
      </c>
      <c r="C49" s="144">
        <v>24</v>
      </c>
      <c r="D49" s="149">
        <v>684733.47727272729</v>
      </c>
      <c r="E49" s="145">
        <v>44</v>
      </c>
      <c r="F49" s="149"/>
      <c r="G49" s="144"/>
      <c r="H49" s="149"/>
      <c r="I49" s="145"/>
      <c r="J49" s="149">
        <v>827352.66666666663</v>
      </c>
      <c r="K49" s="144">
        <v>15</v>
      </c>
      <c r="L49" s="149">
        <v>749311.12</v>
      </c>
      <c r="M49" s="145">
        <v>50</v>
      </c>
      <c r="N49" s="149">
        <v>652226.6</v>
      </c>
      <c r="O49" s="144">
        <v>15</v>
      </c>
      <c r="P49" s="149">
        <v>634601.61538461538</v>
      </c>
      <c r="Q49" s="144">
        <v>13</v>
      </c>
      <c r="R49" s="149">
        <v>704769</v>
      </c>
      <c r="S49" s="146">
        <v>6</v>
      </c>
      <c r="T49" s="149">
        <v>716658.22619047621</v>
      </c>
      <c r="U49" s="147">
        <v>168</v>
      </c>
    </row>
    <row r="50" spans="1:21" s="71" customFormat="1" ht="15" customHeight="1" x14ac:dyDescent="0.25">
      <c r="A50" s="143" t="s">
        <v>93</v>
      </c>
      <c r="B50" s="149">
        <v>588090</v>
      </c>
      <c r="C50" s="144">
        <v>10</v>
      </c>
      <c r="D50" s="149"/>
      <c r="E50" s="145"/>
      <c r="F50" s="149"/>
      <c r="G50" s="144"/>
      <c r="H50" s="149"/>
      <c r="I50" s="145"/>
      <c r="J50" s="149"/>
      <c r="K50" s="144"/>
      <c r="L50" s="149">
        <v>618933.75</v>
      </c>
      <c r="M50" s="145">
        <v>4</v>
      </c>
      <c r="N50" s="149">
        <v>547197</v>
      </c>
      <c r="O50" s="144">
        <v>5</v>
      </c>
      <c r="P50" s="149"/>
      <c r="Q50" s="144"/>
      <c r="R50" s="149"/>
      <c r="S50" s="146"/>
      <c r="T50" s="149">
        <v>581555.55000000005</v>
      </c>
      <c r="U50" s="147">
        <v>20</v>
      </c>
    </row>
    <row r="51" spans="1:21" s="71" customFormat="1" ht="15" customHeight="1" x14ac:dyDescent="0.25">
      <c r="A51" s="143" t="s">
        <v>129</v>
      </c>
      <c r="B51" s="149"/>
      <c r="C51" s="144"/>
      <c r="D51" s="149"/>
      <c r="E51" s="145"/>
      <c r="F51" s="149"/>
      <c r="G51" s="144"/>
      <c r="H51" s="149"/>
      <c r="I51" s="145"/>
      <c r="J51" s="149"/>
      <c r="K51" s="144"/>
      <c r="L51" s="149">
        <v>682212.125</v>
      </c>
      <c r="M51" s="145">
        <v>16</v>
      </c>
      <c r="N51" s="149"/>
      <c r="O51" s="144"/>
      <c r="P51" s="149"/>
      <c r="Q51" s="144"/>
      <c r="R51" s="149"/>
      <c r="S51" s="146"/>
      <c r="T51" s="149">
        <v>682212.125</v>
      </c>
      <c r="U51" s="147">
        <v>16</v>
      </c>
    </row>
    <row r="52" spans="1:21" s="71" customFormat="1" ht="15" customHeight="1" x14ac:dyDescent="0.25">
      <c r="A52" s="143" t="s">
        <v>130</v>
      </c>
      <c r="B52" s="149"/>
      <c r="C52" s="144"/>
      <c r="D52" s="149">
        <v>633575</v>
      </c>
      <c r="E52" s="145">
        <v>4</v>
      </c>
      <c r="F52" s="149">
        <v>646585.78571428568</v>
      </c>
      <c r="G52" s="144">
        <v>14</v>
      </c>
      <c r="H52" s="149"/>
      <c r="I52" s="145"/>
      <c r="J52" s="149"/>
      <c r="K52" s="144"/>
      <c r="L52" s="149">
        <v>634640</v>
      </c>
      <c r="M52" s="145">
        <v>5</v>
      </c>
      <c r="N52" s="149"/>
      <c r="O52" s="144"/>
      <c r="P52" s="149"/>
      <c r="Q52" s="144"/>
      <c r="R52" s="149"/>
      <c r="S52" s="146"/>
      <c r="T52" s="149">
        <v>633541.68000000005</v>
      </c>
      <c r="U52" s="147">
        <v>25</v>
      </c>
    </row>
    <row r="53" spans="1:21" s="71" customFormat="1" ht="15" customHeight="1" x14ac:dyDescent="0.25">
      <c r="A53" s="143" t="s">
        <v>31</v>
      </c>
      <c r="B53" s="149">
        <v>784561</v>
      </c>
      <c r="C53" s="144">
        <v>6</v>
      </c>
      <c r="D53" s="149">
        <v>718870</v>
      </c>
      <c r="E53" s="145">
        <v>10</v>
      </c>
      <c r="F53" s="149"/>
      <c r="G53" s="144"/>
      <c r="H53" s="149">
        <v>637120</v>
      </c>
      <c r="I53" s="145">
        <v>5</v>
      </c>
      <c r="J53" s="149">
        <v>974034.66666666663</v>
      </c>
      <c r="K53" s="144">
        <v>3</v>
      </c>
      <c r="L53" s="149">
        <v>825788.26530612248</v>
      </c>
      <c r="M53" s="145">
        <v>49</v>
      </c>
      <c r="N53" s="149"/>
      <c r="O53" s="144"/>
      <c r="P53" s="149"/>
      <c r="Q53" s="144"/>
      <c r="R53" s="149"/>
      <c r="S53" s="146"/>
      <c r="T53" s="149">
        <v>803718.6</v>
      </c>
      <c r="U53" s="147">
        <v>75</v>
      </c>
    </row>
    <row r="54" spans="1:21" s="71" customFormat="1" ht="15" customHeight="1" x14ac:dyDescent="0.25">
      <c r="A54" s="143" t="s">
        <v>92</v>
      </c>
      <c r="B54" s="149">
        <v>860354.88888888888</v>
      </c>
      <c r="C54" s="144">
        <v>90</v>
      </c>
      <c r="D54" s="149"/>
      <c r="E54" s="145"/>
      <c r="F54" s="149"/>
      <c r="G54" s="144"/>
      <c r="H54" s="149"/>
      <c r="I54" s="145"/>
      <c r="J54" s="149">
        <v>921512.5</v>
      </c>
      <c r="K54" s="144">
        <v>8</v>
      </c>
      <c r="L54" s="149">
        <v>784159.25</v>
      </c>
      <c r="M54" s="145">
        <v>24</v>
      </c>
      <c r="N54" s="149"/>
      <c r="O54" s="144"/>
      <c r="P54" s="149"/>
      <c r="Q54" s="144"/>
      <c r="R54" s="149"/>
      <c r="S54" s="146"/>
      <c r="T54" s="149">
        <v>848279.45669291343</v>
      </c>
      <c r="U54" s="147">
        <v>127</v>
      </c>
    </row>
    <row r="55" spans="1:21" s="71" customFormat="1" ht="15" customHeight="1" x14ac:dyDescent="0.25">
      <c r="A55" s="143" t="s">
        <v>32</v>
      </c>
      <c r="B55" s="149">
        <v>531039.3548387097</v>
      </c>
      <c r="C55" s="144">
        <v>31</v>
      </c>
      <c r="D55" s="149">
        <v>579300</v>
      </c>
      <c r="E55" s="145">
        <v>4</v>
      </c>
      <c r="F55" s="149"/>
      <c r="G55" s="144"/>
      <c r="H55" s="149"/>
      <c r="I55" s="145"/>
      <c r="J55" s="149"/>
      <c r="K55" s="144"/>
      <c r="L55" s="149">
        <v>565836.34285714291</v>
      </c>
      <c r="M55" s="145">
        <v>35</v>
      </c>
      <c r="N55" s="149">
        <v>546495.15789473685</v>
      </c>
      <c r="O55" s="144">
        <v>19</v>
      </c>
      <c r="P55" s="149"/>
      <c r="Q55" s="144"/>
      <c r="R55" s="149">
        <v>546949.16666666663</v>
      </c>
      <c r="S55" s="146">
        <v>6</v>
      </c>
      <c r="T55" s="149">
        <v>551383.21428571432</v>
      </c>
      <c r="U55" s="147">
        <v>98</v>
      </c>
    </row>
    <row r="56" spans="1:21" s="71" customFormat="1" ht="15" customHeight="1" x14ac:dyDescent="0.25">
      <c r="A56" s="143" t="s">
        <v>45</v>
      </c>
      <c r="B56" s="150">
        <v>718733.69565217395</v>
      </c>
      <c r="C56" s="144">
        <v>23</v>
      </c>
      <c r="D56" s="149">
        <v>689467.6</v>
      </c>
      <c r="E56" s="145">
        <v>18</v>
      </c>
      <c r="F56" s="149"/>
      <c r="G56" s="144"/>
      <c r="H56" s="149"/>
      <c r="I56" s="145"/>
      <c r="J56" s="149">
        <v>885132.25</v>
      </c>
      <c r="K56" s="144">
        <v>18</v>
      </c>
      <c r="L56" s="149">
        <v>665260.79310344823</v>
      </c>
      <c r="M56" s="145">
        <v>28</v>
      </c>
      <c r="N56" s="149">
        <v>871916.66666666663</v>
      </c>
      <c r="O56" s="144">
        <v>6</v>
      </c>
      <c r="P56" s="149">
        <v>554370.4444444445</v>
      </c>
      <c r="Q56" s="144">
        <v>26</v>
      </c>
      <c r="R56" s="149"/>
      <c r="S56" s="146"/>
      <c r="T56" s="149">
        <v>703693</v>
      </c>
      <c r="U56" s="147">
        <v>122</v>
      </c>
    </row>
    <row r="57" spans="1:21" s="71" customFormat="1" ht="15" customHeight="1" x14ac:dyDescent="0.25">
      <c r="A57" s="105" t="s">
        <v>296</v>
      </c>
      <c r="B57" s="139">
        <v>760765.02180232562</v>
      </c>
      <c r="C57" s="140">
        <v>688</v>
      </c>
      <c r="D57" s="130">
        <v>680242.28196721314</v>
      </c>
      <c r="E57" s="130">
        <v>303</v>
      </c>
      <c r="F57" s="139">
        <v>717175.44642857148</v>
      </c>
      <c r="G57" s="140">
        <v>56</v>
      </c>
      <c r="H57" s="130">
        <v>641168.45348837215</v>
      </c>
      <c r="I57" s="130">
        <v>85</v>
      </c>
      <c r="J57" s="139">
        <v>775933.7111111111</v>
      </c>
      <c r="K57" s="140">
        <v>133</v>
      </c>
      <c r="L57" s="130">
        <v>686007.65535956586</v>
      </c>
      <c r="M57" s="130">
        <v>736</v>
      </c>
      <c r="N57" s="139">
        <v>665569.08558558556</v>
      </c>
      <c r="O57" s="140">
        <v>222</v>
      </c>
      <c r="P57" s="139">
        <v>583667.78399999999</v>
      </c>
      <c r="Q57" s="140">
        <v>374</v>
      </c>
      <c r="R57" s="141">
        <v>676548.53061224485</v>
      </c>
      <c r="S57" s="83">
        <v>49</v>
      </c>
      <c r="T57" s="141">
        <v>692161.27779871842</v>
      </c>
      <c r="U57" s="84">
        <v>2646</v>
      </c>
    </row>
  </sheetData>
  <mergeCells count="20">
    <mergeCell ref="R3:S3"/>
    <mergeCell ref="T3:U3"/>
    <mergeCell ref="P3:Q3"/>
    <mergeCell ref="B3:C3"/>
    <mergeCell ref="D3:E3"/>
    <mergeCell ref="J3:K3"/>
    <mergeCell ref="L3:M3"/>
    <mergeCell ref="N3:O3"/>
    <mergeCell ref="F3:G3"/>
    <mergeCell ref="H3:I3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6" fitToHeight="0" orientation="landscape" r:id="rId1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807F-178C-4CC9-91B2-AB72C6AD01D0}">
  <sheetPr>
    <pageSetUpPr fitToPage="1"/>
  </sheetPr>
  <dimension ref="A1:M56"/>
  <sheetViews>
    <sheetView zoomScaleNormal="100" workbookViewId="0"/>
  </sheetViews>
  <sheetFormatPr baseColWidth="10" defaultRowHeight="13.2" x14ac:dyDescent="0.25"/>
  <cols>
    <col min="1" max="1" width="33.88671875" customWidth="1"/>
    <col min="2" max="11" width="11.77734375" customWidth="1"/>
    <col min="12" max="12" width="10.77734375" customWidth="1"/>
    <col min="13" max="13" width="7.33203125" customWidth="1"/>
  </cols>
  <sheetData>
    <row r="1" spans="1:13" ht="18" customHeight="1" x14ac:dyDescent="0.3">
      <c r="A1" s="55" t="s">
        <v>219</v>
      </c>
    </row>
    <row r="3" spans="1:13" ht="66" x14ac:dyDescent="0.25">
      <c r="A3" s="151" t="s">
        <v>34</v>
      </c>
      <c r="B3" s="152" t="s">
        <v>237</v>
      </c>
      <c r="C3" s="135" t="s">
        <v>144</v>
      </c>
      <c r="D3" s="152" t="s">
        <v>145</v>
      </c>
      <c r="E3" s="135" t="s">
        <v>146</v>
      </c>
      <c r="F3" s="152" t="s">
        <v>216</v>
      </c>
      <c r="G3" s="135" t="s">
        <v>217</v>
      </c>
      <c r="H3" s="152" t="s">
        <v>218</v>
      </c>
      <c r="I3" s="135" t="s">
        <v>215</v>
      </c>
      <c r="J3" s="152" t="s">
        <v>214</v>
      </c>
      <c r="K3" s="135" t="s">
        <v>147</v>
      </c>
      <c r="L3" s="152" t="s">
        <v>33</v>
      </c>
      <c r="M3" s="134" t="s">
        <v>4</v>
      </c>
    </row>
    <row r="4" spans="1:13" ht="15" customHeight="1" x14ac:dyDescent="0.25">
      <c r="A4" s="77" t="s">
        <v>48</v>
      </c>
      <c r="B4" s="62">
        <v>595950</v>
      </c>
      <c r="C4" s="124"/>
      <c r="D4" s="62">
        <v>586374.375</v>
      </c>
      <c r="E4" s="124"/>
      <c r="F4" s="62"/>
      <c r="G4" s="124"/>
      <c r="H4" s="62"/>
      <c r="I4" s="124"/>
      <c r="J4" s="62"/>
      <c r="K4" s="124"/>
      <c r="L4" s="62">
        <v>584799.58333333337</v>
      </c>
      <c r="M4" s="63">
        <v>12</v>
      </c>
    </row>
    <row r="5" spans="1:13" ht="15" customHeight="1" x14ac:dyDescent="0.25">
      <c r="A5" s="72" t="s">
        <v>115</v>
      </c>
      <c r="B5" s="153"/>
      <c r="C5" s="154"/>
      <c r="D5" s="153">
        <v>735200</v>
      </c>
      <c r="E5" s="154">
        <v>616875</v>
      </c>
      <c r="F5" s="153"/>
      <c r="G5" s="154"/>
      <c r="H5" s="153"/>
      <c r="I5" s="154"/>
      <c r="J5" s="153"/>
      <c r="K5" s="154"/>
      <c r="L5" s="153">
        <v>711706.25</v>
      </c>
      <c r="M5" s="155">
        <v>8</v>
      </c>
    </row>
    <row r="6" spans="1:13" ht="15" customHeight="1" x14ac:dyDescent="0.25">
      <c r="A6" s="72" t="s">
        <v>39</v>
      </c>
      <c r="B6" s="153"/>
      <c r="C6" s="154"/>
      <c r="D6" s="153">
        <v>658220.19999999995</v>
      </c>
      <c r="E6" s="154"/>
      <c r="F6" s="153"/>
      <c r="G6" s="154"/>
      <c r="H6" s="153"/>
      <c r="I6" s="154"/>
      <c r="J6" s="153"/>
      <c r="K6" s="154"/>
      <c r="L6" s="153">
        <v>659084.06451612909</v>
      </c>
      <c r="M6" s="155">
        <v>31</v>
      </c>
    </row>
    <row r="7" spans="1:13" ht="15" customHeight="1" x14ac:dyDescent="0.25">
      <c r="A7" s="72" t="s">
        <v>5</v>
      </c>
      <c r="B7" s="153">
        <v>592400</v>
      </c>
      <c r="C7" s="154"/>
      <c r="D7" s="153">
        <v>558016.30000000005</v>
      </c>
      <c r="E7" s="154"/>
      <c r="F7" s="153"/>
      <c r="G7" s="154"/>
      <c r="H7" s="153"/>
      <c r="I7" s="154"/>
      <c r="J7" s="153"/>
      <c r="K7" s="154"/>
      <c r="L7" s="153">
        <v>567840.21428571432</v>
      </c>
      <c r="M7" s="155">
        <v>14</v>
      </c>
    </row>
    <row r="8" spans="1:13" ht="15" customHeight="1" x14ac:dyDescent="0.25">
      <c r="A8" s="72" t="s">
        <v>116</v>
      </c>
      <c r="B8" s="153">
        <v>526405</v>
      </c>
      <c r="C8" s="154"/>
      <c r="D8" s="153">
        <v>454366.66666666669</v>
      </c>
      <c r="E8" s="154"/>
      <c r="F8" s="153"/>
      <c r="G8" s="154"/>
      <c r="H8" s="153"/>
      <c r="I8" s="154"/>
      <c r="J8" s="153">
        <v>551550</v>
      </c>
      <c r="K8" s="154"/>
      <c r="L8" s="153">
        <v>510972</v>
      </c>
      <c r="M8" s="155">
        <v>10</v>
      </c>
    </row>
    <row r="9" spans="1:13" ht="15" customHeight="1" x14ac:dyDescent="0.25">
      <c r="A9" s="72" t="s">
        <v>40</v>
      </c>
      <c r="B9" s="153"/>
      <c r="C9" s="154"/>
      <c r="D9" s="153">
        <v>855706.33333333337</v>
      </c>
      <c r="E9" s="154"/>
      <c r="F9" s="153"/>
      <c r="G9" s="154"/>
      <c r="H9" s="153"/>
      <c r="I9" s="154"/>
      <c r="J9" s="153">
        <v>791350</v>
      </c>
      <c r="K9" s="154">
        <v>983000</v>
      </c>
      <c r="L9" s="153">
        <v>865389</v>
      </c>
      <c r="M9" s="155">
        <v>13</v>
      </c>
    </row>
    <row r="10" spans="1:13" ht="15" customHeight="1" x14ac:dyDescent="0.25">
      <c r="A10" s="72" t="s">
        <v>49</v>
      </c>
      <c r="B10" s="153">
        <v>679043.25</v>
      </c>
      <c r="C10" s="154"/>
      <c r="D10" s="153">
        <v>692601.19230769225</v>
      </c>
      <c r="E10" s="154">
        <v>928171.4</v>
      </c>
      <c r="F10" s="153">
        <v>752320</v>
      </c>
      <c r="G10" s="154"/>
      <c r="H10" s="153"/>
      <c r="I10" s="154"/>
      <c r="J10" s="153">
        <v>884976.22222222225</v>
      </c>
      <c r="K10" s="154"/>
      <c r="L10" s="153">
        <v>754204.0588235294</v>
      </c>
      <c r="M10" s="155">
        <v>51</v>
      </c>
    </row>
    <row r="11" spans="1:13" ht="15" customHeight="1" x14ac:dyDescent="0.25">
      <c r="A11" s="72" t="s">
        <v>119</v>
      </c>
      <c r="B11" s="153"/>
      <c r="C11" s="154"/>
      <c r="D11" s="153">
        <v>761900</v>
      </c>
      <c r="E11" s="154"/>
      <c r="F11" s="153"/>
      <c r="G11" s="154"/>
      <c r="H11" s="153"/>
      <c r="I11" s="154"/>
      <c r="J11" s="153"/>
      <c r="K11" s="154"/>
      <c r="L11" s="153">
        <v>812564.11111111112</v>
      </c>
      <c r="M11" s="155">
        <v>9</v>
      </c>
    </row>
    <row r="12" spans="1:13" ht="15" customHeight="1" x14ac:dyDescent="0.25">
      <c r="A12" s="72" t="s">
        <v>9</v>
      </c>
      <c r="B12" s="153"/>
      <c r="C12" s="154"/>
      <c r="D12" s="153">
        <v>949569.5</v>
      </c>
      <c r="E12" s="154"/>
      <c r="F12" s="153"/>
      <c r="G12" s="154"/>
      <c r="H12" s="153"/>
      <c r="I12" s="154"/>
      <c r="J12" s="153">
        <v>1175000</v>
      </c>
      <c r="K12" s="154"/>
      <c r="L12" s="153">
        <v>1092988.9333333333</v>
      </c>
      <c r="M12" s="155">
        <v>15</v>
      </c>
    </row>
    <row r="13" spans="1:13" ht="15" customHeight="1" x14ac:dyDescent="0.25">
      <c r="A13" s="72" t="s">
        <v>132</v>
      </c>
      <c r="B13" s="153"/>
      <c r="C13" s="154">
        <v>802500</v>
      </c>
      <c r="D13" s="153">
        <v>715700</v>
      </c>
      <c r="E13" s="154"/>
      <c r="F13" s="153"/>
      <c r="G13" s="154"/>
      <c r="H13" s="153">
        <v>852270.71428571432</v>
      </c>
      <c r="I13" s="154">
        <v>845277.5</v>
      </c>
      <c r="J13" s="153"/>
      <c r="K13" s="154"/>
      <c r="L13" s="153">
        <v>822526.92307692312</v>
      </c>
      <c r="M13" s="155">
        <v>13</v>
      </c>
    </row>
    <row r="14" spans="1:13" ht="15" customHeight="1" x14ac:dyDescent="0.25">
      <c r="A14" s="72" t="s">
        <v>10</v>
      </c>
      <c r="B14" s="153"/>
      <c r="C14" s="154">
        <v>628037</v>
      </c>
      <c r="D14" s="153">
        <v>551317.33333333337</v>
      </c>
      <c r="E14" s="154"/>
      <c r="F14" s="153"/>
      <c r="G14" s="154"/>
      <c r="H14" s="153">
        <v>502900</v>
      </c>
      <c r="I14" s="154">
        <v>599716.66666666663</v>
      </c>
      <c r="J14" s="153"/>
      <c r="K14" s="154"/>
      <c r="L14" s="153">
        <v>560169.4117647059</v>
      </c>
      <c r="M14" s="155">
        <v>17</v>
      </c>
    </row>
    <row r="15" spans="1:13" ht="15" customHeight="1" x14ac:dyDescent="0.25">
      <c r="A15" s="72" t="s">
        <v>257</v>
      </c>
      <c r="B15" s="153"/>
      <c r="C15" s="154">
        <v>800500</v>
      </c>
      <c r="D15" s="153">
        <v>719012.78571428568</v>
      </c>
      <c r="E15" s="154"/>
      <c r="F15" s="153">
        <v>730000</v>
      </c>
      <c r="G15" s="154"/>
      <c r="H15" s="153">
        <v>856000</v>
      </c>
      <c r="I15" s="154"/>
      <c r="J15" s="153">
        <v>1022000</v>
      </c>
      <c r="K15" s="154"/>
      <c r="L15" s="153">
        <v>766174.125</v>
      </c>
      <c r="M15" s="155">
        <v>24</v>
      </c>
    </row>
    <row r="16" spans="1:13" ht="15" customHeight="1" x14ac:dyDescent="0.25">
      <c r="A16" s="72" t="s">
        <v>223</v>
      </c>
      <c r="B16" s="153"/>
      <c r="C16" s="154"/>
      <c r="D16" s="153">
        <v>522085.44444444444</v>
      </c>
      <c r="E16" s="154"/>
      <c r="F16" s="153"/>
      <c r="G16" s="154"/>
      <c r="H16" s="153"/>
      <c r="I16" s="154"/>
      <c r="J16" s="153"/>
      <c r="K16" s="154"/>
      <c r="L16" s="153">
        <v>526042.27272727271</v>
      </c>
      <c r="M16" s="155">
        <v>11</v>
      </c>
    </row>
    <row r="17" spans="1:13" ht="15" customHeight="1" x14ac:dyDescent="0.25">
      <c r="A17" s="72" t="s">
        <v>11</v>
      </c>
      <c r="B17" s="153"/>
      <c r="C17" s="154"/>
      <c r="D17" s="153">
        <v>537881.5</v>
      </c>
      <c r="E17" s="154"/>
      <c r="F17" s="153"/>
      <c r="G17" s="154">
        <v>528000</v>
      </c>
      <c r="H17" s="153"/>
      <c r="I17" s="154"/>
      <c r="J17" s="153">
        <v>526933.33333333337</v>
      </c>
      <c r="K17" s="154"/>
      <c r="L17" s="153">
        <v>532036.22222222225</v>
      </c>
      <c r="M17" s="155">
        <v>9</v>
      </c>
    </row>
    <row r="18" spans="1:13" ht="15" customHeight="1" x14ac:dyDescent="0.25">
      <c r="A18" s="72" t="s">
        <v>41</v>
      </c>
      <c r="B18" s="153"/>
      <c r="C18" s="154"/>
      <c r="D18" s="153">
        <v>573535.85714285716</v>
      </c>
      <c r="E18" s="154"/>
      <c r="F18" s="153"/>
      <c r="G18" s="154"/>
      <c r="H18" s="153"/>
      <c r="I18" s="154"/>
      <c r="J18" s="153"/>
      <c r="K18" s="154"/>
      <c r="L18" s="153">
        <v>572694.5555555555</v>
      </c>
      <c r="M18" s="155">
        <v>9</v>
      </c>
    </row>
    <row r="19" spans="1:13" ht="15" customHeight="1" x14ac:dyDescent="0.25">
      <c r="A19" s="72" t="s">
        <v>94</v>
      </c>
      <c r="B19" s="153"/>
      <c r="C19" s="154">
        <v>702123.75</v>
      </c>
      <c r="D19" s="153">
        <v>685772</v>
      </c>
      <c r="E19" s="154">
        <v>754300</v>
      </c>
      <c r="F19" s="153">
        <v>757800</v>
      </c>
      <c r="G19" s="154"/>
      <c r="H19" s="153">
        <v>724203.24528301891</v>
      </c>
      <c r="I19" s="154">
        <v>726536.625</v>
      </c>
      <c r="J19" s="153">
        <v>702457.2</v>
      </c>
      <c r="K19" s="154">
        <v>630618</v>
      </c>
      <c r="L19" s="153">
        <v>712963.61494252877</v>
      </c>
      <c r="M19" s="155">
        <v>174</v>
      </c>
    </row>
    <row r="20" spans="1:13" ht="15" customHeight="1" x14ac:dyDescent="0.25">
      <c r="A20" s="72" t="s">
        <v>224</v>
      </c>
      <c r="B20" s="153"/>
      <c r="C20" s="154"/>
      <c r="D20" s="153">
        <v>869966.66666666663</v>
      </c>
      <c r="E20" s="154"/>
      <c r="F20" s="153"/>
      <c r="G20" s="154"/>
      <c r="H20" s="153">
        <v>852455.34615384613</v>
      </c>
      <c r="I20" s="154">
        <v>866827.5</v>
      </c>
      <c r="J20" s="153">
        <v>884045.34782608692</v>
      </c>
      <c r="K20" s="154">
        <v>976533.33333333337</v>
      </c>
      <c r="L20" s="153">
        <v>871551.48387096776</v>
      </c>
      <c r="M20" s="155">
        <v>62</v>
      </c>
    </row>
    <row r="21" spans="1:13" ht="15" customHeight="1" x14ac:dyDescent="0.25">
      <c r="A21" s="72" t="s">
        <v>225</v>
      </c>
      <c r="B21" s="153"/>
      <c r="C21" s="154">
        <v>721966.66666666663</v>
      </c>
      <c r="D21" s="153">
        <v>737915.2</v>
      </c>
      <c r="E21" s="154">
        <v>720166.66666666663</v>
      </c>
      <c r="F21" s="153"/>
      <c r="G21" s="154"/>
      <c r="H21" s="153">
        <v>746048.1481481482</v>
      </c>
      <c r="I21" s="154">
        <v>620100</v>
      </c>
      <c r="J21" s="153">
        <v>720305.08</v>
      </c>
      <c r="K21" s="154">
        <v>749849</v>
      </c>
      <c r="L21" s="153">
        <v>728846.47474747477</v>
      </c>
      <c r="M21" s="155">
        <v>99</v>
      </c>
    </row>
    <row r="22" spans="1:13" ht="15" customHeight="1" x14ac:dyDescent="0.25">
      <c r="A22" s="72" t="s">
        <v>226</v>
      </c>
      <c r="B22" s="153"/>
      <c r="C22" s="154">
        <v>661389.5</v>
      </c>
      <c r="D22" s="153"/>
      <c r="E22" s="154"/>
      <c r="F22" s="153"/>
      <c r="G22" s="154"/>
      <c r="H22" s="153">
        <v>645875</v>
      </c>
      <c r="I22" s="154"/>
      <c r="J22" s="153">
        <v>652745.93333333335</v>
      </c>
      <c r="K22" s="154"/>
      <c r="L22" s="153">
        <v>655582.71999999997</v>
      </c>
      <c r="M22" s="155">
        <v>25</v>
      </c>
    </row>
    <row r="23" spans="1:13" ht="15" customHeight="1" x14ac:dyDescent="0.25">
      <c r="A23" s="72" t="s">
        <v>15</v>
      </c>
      <c r="B23" s="153"/>
      <c r="C23" s="154">
        <v>937000</v>
      </c>
      <c r="D23" s="153">
        <v>681755.33333333337</v>
      </c>
      <c r="E23" s="154">
        <v>908333.33333333337</v>
      </c>
      <c r="F23" s="153"/>
      <c r="G23" s="154"/>
      <c r="H23" s="153">
        <v>919249.3</v>
      </c>
      <c r="I23" s="154">
        <v>1003333.3333333334</v>
      </c>
      <c r="J23" s="153">
        <v>881167.25</v>
      </c>
      <c r="K23" s="154"/>
      <c r="L23" s="153">
        <v>886736.17142857146</v>
      </c>
      <c r="M23" s="155">
        <v>35</v>
      </c>
    </row>
    <row r="24" spans="1:13" ht="15" customHeight="1" x14ac:dyDescent="0.25">
      <c r="A24" s="72" t="s">
        <v>53</v>
      </c>
      <c r="B24" s="153"/>
      <c r="C24" s="154">
        <v>697897.38888888888</v>
      </c>
      <c r="D24" s="153">
        <v>699354.11538461538</v>
      </c>
      <c r="E24" s="154">
        <v>751500</v>
      </c>
      <c r="F24" s="153"/>
      <c r="G24" s="154">
        <v>688962.27272727271</v>
      </c>
      <c r="H24" s="153">
        <v>690400.81818181823</v>
      </c>
      <c r="I24" s="154">
        <v>853000</v>
      </c>
      <c r="J24" s="153">
        <v>715000.82926829264</v>
      </c>
      <c r="K24" s="154">
        <v>776525</v>
      </c>
      <c r="L24" s="153">
        <v>715767.875</v>
      </c>
      <c r="M24" s="155">
        <v>128</v>
      </c>
    </row>
    <row r="25" spans="1:13" ht="15" customHeight="1" x14ac:dyDescent="0.25">
      <c r="A25" s="72" t="s">
        <v>16</v>
      </c>
      <c r="B25" s="153"/>
      <c r="C25" s="154"/>
      <c r="D25" s="153">
        <v>674251.4444444445</v>
      </c>
      <c r="E25" s="154"/>
      <c r="F25" s="153"/>
      <c r="G25" s="154"/>
      <c r="H25" s="153"/>
      <c r="I25" s="154"/>
      <c r="J25" s="153"/>
      <c r="K25" s="154"/>
      <c r="L25" s="153">
        <v>674251.4444444445</v>
      </c>
      <c r="M25" s="155">
        <v>18</v>
      </c>
    </row>
    <row r="26" spans="1:13" ht="15" customHeight="1" x14ac:dyDescent="0.25">
      <c r="A26" s="72" t="s">
        <v>17</v>
      </c>
      <c r="B26" s="153"/>
      <c r="C26" s="154"/>
      <c r="D26" s="153">
        <v>498172.5</v>
      </c>
      <c r="E26" s="154"/>
      <c r="F26" s="153"/>
      <c r="G26" s="154"/>
      <c r="H26" s="153"/>
      <c r="I26" s="154"/>
      <c r="J26" s="153">
        <v>522550</v>
      </c>
      <c r="K26" s="154"/>
      <c r="L26" s="153">
        <v>508026</v>
      </c>
      <c r="M26" s="155">
        <v>7</v>
      </c>
    </row>
    <row r="27" spans="1:13" ht="15" customHeight="1" x14ac:dyDescent="0.25">
      <c r="A27" s="72" t="s">
        <v>54</v>
      </c>
      <c r="B27" s="153"/>
      <c r="C27" s="154">
        <v>692000</v>
      </c>
      <c r="D27" s="153">
        <v>686753.5555555555</v>
      </c>
      <c r="E27" s="154"/>
      <c r="F27" s="153"/>
      <c r="G27" s="154">
        <v>711325</v>
      </c>
      <c r="H27" s="153"/>
      <c r="I27" s="154"/>
      <c r="J27" s="153">
        <v>733750.6</v>
      </c>
      <c r="K27" s="154">
        <v>824333.33333333337</v>
      </c>
      <c r="L27" s="153">
        <v>719243.125</v>
      </c>
      <c r="M27" s="155">
        <v>24</v>
      </c>
    </row>
    <row r="28" spans="1:13" ht="15" customHeight="1" x14ac:dyDescent="0.25">
      <c r="A28" s="72" t="s">
        <v>228</v>
      </c>
      <c r="B28" s="153">
        <v>507914.5</v>
      </c>
      <c r="C28" s="154"/>
      <c r="D28" s="153">
        <v>566783.06666666665</v>
      </c>
      <c r="E28" s="154"/>
      <c r="F28" s="153"/>
      <c r="G28" s="154"/>
      <c r="H28" s="153">
        <v>574950</v>
      </c>
      <c r="I28" s="154"/>
      <c r="J28" s="153"/>
      <c r="K28" s="154"/>
      <c r="L28" s="153">
        <v>561446.05263157899</v>
      </c>
      <c r="M28" s="155">
        <v>19</v>
      </c>
    </row>
    <row r="29" spans="1:13" ht="15" customHeight="1" x14ac:dyDescent="0.25">
      <c r="A29" s="72" t="s">
        <v>18</v>
      </c>
      <c r="B29" s="153">
        <v>625297.45454545459</v>
      </c>
      <c r="C29" s="154"/>
      <c r="D29" s="153"/>
      <c r="E29" s="154"/>
      <c r="F29" s="153"/>
      <c r="G29" s="154"/>
      <c r="H29" s="153"/>
      <c r="I29" s="154"/>
      <c r="J29" s="153"/>
      <c r="K29" s="154"/>
      <c r="L29" s="153">
        <v>624956</v>
      </c>
      <c r="M29" s="155">
        <v>12</v>
      </c>
    </row>
    <row r="30" spans="1:13" ht="15" customHeight="1" x14ac:dyDescent="0.25">
      <c r="A30" s="72" t="s">
        <v>91</v>
      </c>
      <c r="B30" s="153"/>
      <c r="C30" s="154">
        <v>632254.6</v>
      </c>
      <c r="D30" s="153">
        <v>636549.38888888888</v>
      </c>
      <c r="E30" s="154"/>
      <c r="F30" s="153"/>
      <c r="G30" s="154">
        <v>581803.76923076925</v>
      </c>
      <c r="H30" s="153"/>
      <c r="I30" s="154"/>
      <c r="J30" s="153">
        <v>635000</v>
      </c>
      <c r="K30" s="154">
        <v>789811.11111111112</v>
      </c>
      <c r="L30" s="153">
        <v>645333.33333333337</v>
      </c>
      <c r="M30" s="155">
        <v>63</v>
      </c>
    </row>
    <row r="31" spans="1:13" ht="15" customHeight="1" x14ac:dyDescent="0.25">
      <c r="A31" s="72" t="s">
        <v>20</v>
      </c>
      <c r="B31" s="153"/>
      <c r="C31" s="154">
        <v>596204.6875</v>
      </c>
      <c r="D31" s="153"/>
      <c r="E31" s="154"/>
      <c r="F31" s="153"/>
      <c r="G31" s="154"/>
      <c r="H31" s="153"/>
      <c r="I31" s="154">
        <v>617613.38647342997</v>
      </c>
      <c r="J31" s="153"/>
      <c r="K31" s="154"/>
      <c r="L31" s="153">
        <v>616077.33632286999</v>
      </c>
      <c r="M31" s="155">
        <v>223</v>
      </c>
    </row>
    <row r="32" spans="1:13" ht="15" customHeight="1" x14ac:dyDescent="0.25">
      <c r="A32" s="72" t="s">
        <v>123</v>
      </c>
      <c r="B32" s="153"/>
      <c r="C32" s="154"/>
      <c r="D32" s="153">
        <v>607908.33333333337</v>
      </c>
      <c r="E32" s="154"/>
      <c r="F32" s="153"/>
      <c r="G32" s="154"/>
      <c r="H32" s="153"/>
      <c r="I32" s="154"/>
      <c r="J32" s="153">
        <v>680333.33333333337</v>
      </c>
      <c r="K32" s="154"/>
      <c r="L32" s="153">
        <v>649345</v>
      </c>
      <c r="M32" s="155">
        <v>10</v>
      </c>
    </row>
    <row r="33" spans="1:13" ht="15" customHeight="1" x14ac:dyDescent="0.25">
      <c r="A33" s="72" t="s">
        <v>21</v>
      </c>
      <c r="B33" s="153">
        <v>612736</v>
      </c>
      <c r="C33" s="154"/>
      <c r="D33" s="153">
        <v>615088.08695652173</v>
      </c>
      <c r="E33" s="154">
        <v>529226.66666666663</v>
      </c>
      <c r="F33" s="153"/>
      <c r="G33" s="154"/>
      <c r="H33" s="153">
        <v>505933.66666666669</v>
      </c>
      <c r="I33" s="154"/>
      <c r="J33" s="153">
        <v>619757.25</v>
      </c>
      <c r="K33" s="154"/>
      <c r="L33" s="153">
        <v>609684.99065420555</v>
      </c>
      <c r="M33" s="155">
        <v>107</v>
      </c>
    </row>
    <row r="34" spans="1:13" ht="15" customHeight="1" x14ac:dyDescent="0.25">
      <c r="A34" s="72" t="s">
        <v>22</v>
      </c>
      <c r="B34" s="153">
        <v>452900</v>
      </c>
      <c r="C34" s="154">
        <v>509950</v>
      </c>
      <c r="D34" s="153">
        <v>514787.54545454547</v>
      </c>
      <c r="E34" s="154"/>
      <c r="F34" s="153"/>
      <c r="G34" s="154"/>
      <c r="H34" s="153"/>
      <c r="I34" s="154"/>
      <c r="J34" s="153"/>
      <c r="K34" s="154"/>
      <c r="L34" s="153">
        <v>503552.2</v>
      </c>
      <c r="M34" s="155">
        <v>20</v>
      </c>
    </row>
    <row r="35" spans="1:13" ht="15" customHeight="1" x14ac:dyDescent="0.25">
      <c r="A35" s="72" t="s">
        <v>56</v>
      </c>
      <c r="B35" s="153"/>
      <c r="C35" s="154"/>
      <c r="D35" s="153">
        <v>642527.14285714284</v>
      </c>
      <c r="E35" s="154"/>
      <c r="F35" s="153"/>
      <c r="G35" s="154"/>
      <c r="H35" s="153"/>
      <c r="I35" s="154"/>
      <c r="J35" s="153"/>
      <c r="K35" s="154"/>
      <c r="L35" s="153">
        <v>642527.14285714284</v>
      </c>
      <c r="M35" s="155">
        <v>14</v>
      </c>
    </row>
    <row r="36" spans="1:13" ht="15" customHeight="1" x14ac:dyDescent="0.25">
      <c r="A36" s="72" t="s">
        <v>124</v>
      </c>
      <c r="B36" s="153">
        <v>900000</v>
      </c>
      <c r="C36" s="154">
        <v>790000</v>
      </c>
      <c r="D36" s="153">
        <v>726400</v>
      </c>
      <c r="E36" s="154"/>
      <c r="F36" s="153">
        <v>840000</v>
      </c>
      <c r="G36" s="154"/>
      <c r="H36" s="153"/>
      <c r="I36" s="154"/>
      <c r="J36" s="153">
        <v>865905</v>
      </c>
      <c r="K36" s="154"/>
      <c r="L36" s="153">
        <v>811334.16666666663</v>
      </c>
      <c r="M36" s="155">
        <v>12</v>
      </c>
    </row>
    <row r="37" spans="1:13" ht="15" customHeight="1" x14ac:dyDescent="0.25">
      <c r="A37" s="72" t="s">
        <v>58</v>
      </c>
      <c r="B37" s="153"/>
      <c r="C37" s="154"/>
      <c r="D37" s="153">
        <v>528993.95833333337</v>
      </c>
      <c r="E37" s="154"/>
      <c r="F37" s="153"/>
      <c r="G37" s="154">
        <v>554052.75</v>
      </c>
      <c r="H37" s="153"/>
      <c r="I37" s="154"/>
      <c r="J37" s="153"/>
      <c r="K37" s="154"/>
      <c r="L37" s="153">
        <v>535772.8529411765</v>
      </c>
      <c r="M37" s="155">
        <v>34</v>
      </c>
    </row>
    <row r="38" spans="1:13" ht="15" customHeight="1" x14ac:dyDescent="0.25">
      <c r="A38" s="72" t="s">
        <v>25</v>
      </c>
      <c r="B38" s="153"/>
      <c r="C38" s="154"/>
      <c r="D38" s="153"/>
      <c r="E38" s="154"/>
      <c r="F38" s="153"/>
      <c r="G38" s="154"/>
      <c r="H38" s="153">
        <v>700106.90909090906</v>
      </c>
      <c r="I38" s="154">
        <v>729700</v>
      </c>
      <c r="J38" s="153"/>
      <c r="K38" s="154"/>
      <c r="L38" s="153">
        <v>692089.46666666667</v>
      </c>
      <c r="M38" s="155">
        <v>15</v>
      </c>
    </row>
    <row r="39" spans="1:13" ht="66" x14ac:dyDescent="0.25">
      <c r="A39" s="151" t="s">
        <v>34</v>
      </c>
      <c r="B39" s="152" t="s">
        <v>237</v>
      </c>
      <c r="C39" s="135" t="s">
        <v>144</v>
      </c>
      <c r="D39" s="152" t="s">
        <v>145</v>
      </c>
      <c r="E39" s="135" t="s">
        <v>146</v>
      </c>
      <c r="F39" s="152" t="s">
        <v>216</v>
      </c>
      <c r="G39" s="135" t="s">
        <v>217</v>
      </c>
      <c r="H39" s="152" t="s">
        <v>218</v>
      </c>
      <c r="I39" s="135" t="s">
        <v>215</v>
      </c>
      <c r="J39" s="152" t="s">
        <v>214</v>
      </c>
      <c r="K39" s="135" t="s">
        <v>147</v>
      </c>
      <c r="L39" s="152" t="s">
        <v>33</v>
      </c>
      <c r="M39" s="134" t="s">
        <v>4</v>
      </c>
    </row>
    <row r="40" spans="1:13" ht="15" customHeight="1" x14ac:dyDescent="0.25">
      <c r="A40" s="72" t="s">
        <v>26</v>
      </c>
      <c r="B40" s="153"/>
      <c r="C40" s="154">
        <v>645094.81818181823</v>
      </c>
      <c r="D40" s="153"/>
      <c r="E40" s="154">
        <v>649500</v>
      </c>
      <c r="F40" s="153"/>
      <c r="G40" s="154"/>
      <c r="H40" s="153">
        <v>593423.54545454541</v>
      </c>
      <c r="I40" s="154">
        <v>629500</v>
      </c>
      <c r="J40" s="153">
        <v>581694.28571428568</v>
      </c>
      <c r="K40" s="154">
        <v>810000</v>
      </c>
      <c r="L40" s="153">
        <v>625424.66666666663</v>
      </c>
      <c r="M40" s="155">
        <v>39</v>
      </c>
    </row>
    <row r="41" spans="1:13" ht="15" customHeight="1" x14ac:dyDescent="0.25">
      <c r="A41" s="72" t="s">
        <v>59</v>
      </c>
      <c r="B41" s="153"/>
      <c r="C41" s="154">
        <v>883020</v>
      </c>
      <c r="D41" s="153">
        <v>863236.04545454541</v>
      </c>
      <c r="E41" s="154"/>
      <c r="F41" s="153"/>
      <c r="G41" s="154">
        <v>836030.375</v>
      </c>
      <c r="H41" s="153">
        <v>987775</v>
      </c>
      <c r="I41" s="154">
        <v>934399.8</v>
      </c>
      <c r="J41" s="153">
        <v>986699.2</v>
      </c>
      <c r="K41" s="154">
        <v>1264112.8</v>
      </c>
      <c r="L41" s="153">
        <v>932562.36923076923</v>
      </c>
      <c r="M41" s="155">
        <v>65</v>
      </c>
    </row>
    <row r="42" spans="1:13" ht="15" customHeight="1" x14ac:dyDescent="0.25">
      <c r="A42" s="72" t="s">
        <v>27</v>
      </c>
      <c r="B42" s="153"/>
      <c r="C42" s="154">
        <v>689798.33333333337</v>
      </c>
      <c r="D42" s="153">
        <v>670594.36363636365</v>
      </c>
      <c r="E42" s="154">
        <v>723500</v>
      </c>
      <c r="F42" s="153">
        <v>780850</v>
      </c>
      <c r="G42" s="154"/>
      <c r="H42" s="153"/>
      <c r="I42" s="154">
        <v>669166.66666666663</v>
      </c>
      <c r="J42" s="153"/>
      <c r="K42" s="154">
        <v>581249</v>
      </c>
      <c r="L42" s="153">
        <v>683545.24</v>
      </c>
      <c r="M42" s="155">
        <v>25</v>
      </c>
    </row>
    <row r="43" spans="1:13" ht="15" customHeight="1" x14ac:dyDescent="0.25">
      <c r="A43" s="72" t="s">
        <v>29</v>
      </c>
      <c r="B43" s="153">
        <v>610755.4</v>
      </c>
      <c r="C43" s="154">
        <v>654153.42307692312</v>
      </c>
      <c r="D43" s="153">
        <v>617234.02255639096</v>
      </c>
      <c r="E43" s="154">
        <v>664283.5</v>
      </c>
      <c r="F43" s="153"/>
      <c r="G43" s="154">
        <v>630287.14285714284</v>
      </c>
      <c r="H43" s="153">
        <v>688128.58333333337</v>
      </c>
      <c r="I43" s="154">
        <v>656392.30769230775</v>
      </c>
      <c r="J43" s="153">
        <v>650411.66666666663</v>
      </c>
      <c r="K43" s="154">
        <v>670140.45454545459</v>
      </c>
      <c r="L43" s="153">
        <v>633470.09774436092</v>
      </c>
      <c r="M43" s="155">
        <v>266</v>
      </c>
    </row>
    <row r="44" spans="1:13" ht="15" customHeight="1" x14ac:dyDescent="0.25">
      <c r="A44" s="72" t="s">
        <v>297</v>
      </c>
      <c r="B44" s="153"/>
      <c r="C44" s="154"/>
      <c r="D44" s="153">
        <v>553268.4117647059</v>
      </c>
      <c r="E44" s="154"/>
      <c r="F44" s="153"/>
      <c r="G44" s="154"/>
      <c r="H44" s="153"/>
      <c r="I44" s="154"/>
      <c r="J44" s="153"/>
      <c r="K44" s="154"/>
      <c r="L44" s="153">
        <v>553268.4117647059</v>
      </c>
      <c r="M44" s="155">
        <v>17</v>
      </c>
    </row>
    <row r="45" spans="1:13" ht="15" customHeight="1" x14ac:dyDescent="0.25">
      <c r="A45" s="72" t="s">
        <v>61</v>
      </c>
      <c r="B45" s="153">
        <v>780167</v>
      </c>
      <c r="C45" s="154">
        <v>771333.33333333337</v>
      </c>
      <c r="D45" s="153">
        <v>798231.0625</v>
      </c>
      <c r="E45" s="154">
        <v>894670.75</v>
      </c>
      <c r="F45" s="153"/>
      <c r="G45" s="154"/>
      <c r="H45" s="153">
        <v>887793.375</v>
      </c>
      <c r="I45" s="154">
        <v>872052.5555555555</v>
      </c>
      <c r="J45" s="153"/>
      <c r="K45" s="154"/>
      <c r="L45" s="153">
        <v>833425.55319148931</v>
      </c>
      <c r="M45" s="155">
        <v>47</v>
      </c>
    </row>
    <row r="46" spans="1:13" ht="15" customHeight="1" x14ac:dyDescent="0.25">
      <c r="A46" s="72" t="s">
        <v>127</v>
      </c>
      <c r="B46" s="153"/>
      <c r="C46" s="154"/>
      <c r="D46" s="153"/>
      <c r="E46" s="154">
        <v>692182.5</v>
      </c>
      <c r="F46" s="153"/>
      <c r="G46" s="154"/>
      <c r="H46" s="153">
        <v>758500</v>
      </c>
      <c r="I46" s="154">
        <v>652433</v>
      </c>
      <c r="J46" s="153"/>
      <c r="K46" s="154"/>
      <c r="L46" s="153">
        <v>715403.875</v>
      </c>
      <c r="M46" s="155">
        <v>8</v>
      </c>
    </row>
    <row r="47" spans="1:13" ht="15" customHeight="1" x14ac:dyDescent="0.25">
      <c r="A47" s="72" t="s">
        <v>128</v>
      </c>
      <c r="B47" s="153"/>
      <c r="C47" s="154"/>
      <c r="D47" s="153">
        <v>567287.5</v>
      </c>
      <c r="E47" s="154"/>
      <c r="F47" s="153">
        <v>864250</v>
      </c>
      <c r="G47" s="154">
        <v>516550</v>
      </c>
      <c r="H47" s="153"/>
      <c r="I47" s="154"/>
      <c r="J47" s="153">
        <v>605745.80000000005</v>
      </c>
      <c r="K47" s="154">
        <v>596464</v>
      </c>
      <c r="L47" s="153">
        <v>608469.4705882353</v>
      </c>
      <c r="M47" s="155">
        <v>17</v>
      </c>
    </row>
    <row r="48" spans="1:13" ht="15" customHeight="1" x14ac:dyDescent="0.25">
      <c r="A48" s="72" t="s">
        <v>30</v>
      </c>
      <c r="B48" s="153">
        <v>683162.4</v>
      </c>
      <c r="C48" s="154">
        <v>692926.42857142852</v>
      </c>
      <c r="D48" s="153">
        <v>671800.14754098363</v>
      </c>
      <c r="E48" s="154">
        <v>662955</v>
      </c>
      <c r="F48" s="153">
        <v>864830</v>
      </c>
      <c r="G48" s="154">
        <v>716570.1</v>
      </c>
      <c r="H48" s="153">
        <v>741447</v>
      </c>
      <c r="I48" s="154">
        <v>689062.40000000002</v>
      </c>
      <c r="J48" s="153">
        <v>767919.04545454541</v>
      </c>
      <c r="K48" s="154">
        <v>780448.83333333337</v>
      </c>
      <c r="L48" s="153">
        <v>717538.81437125744</v>
      </c>
      <c r="M48" s="155">
        <v>167</v>
      </c>
    </row>
    <row r="49" spans="1:13" ht="15" customHeight="1" x14ac:dyDescent="0.25">
      <c r="A49" s="72" t="s">
        <v>93</v>
      </c>
      <c r="B49" s="153">
        <v>585262.22222222225</v>
      </c>
      <c r="C49" s="154"/>
      <c r="D49" s="153">
        <v>548195.5</v>
      </c>
      <c r="E49" s="154"/>
      <c r="F49" s="153"/>
      <c r="G49" s="154"/>
      <c r="H49" s="153"/>
      <c r="I49" s="154"/>
      <c r="J49" s="153"/>
      <c r="K49" s="154"/>
      <c r="L49" s="153">
        <v>581555.55000000005</v>
      </c>
      <c r="M49" s="155">
        <v>20</v>
      </c>
    </row>
    <row r="50" spans="1:13" ht="15" customHeight="1" x14ac:dyDescent="0.25">
      <c r="A50" s="72" t="s">
        <v>129</v>
      </c>
      <c r="B50" s="153"/>
      <c r="C50" s="154"/>
      <c r="D50" s="153"/>
      <c r="E50" s="154"/>
      <c r="F50" s="153"/>
      <c r="G50" s="154"/>
      <c r="H50" s="153">
        <v>679491.84615384613</v>
      </c>
      <c r="I50" s="154">
        <v>694000</v>
      </c>
      <c r="J50" s="153"/>
      <c r="K50" s="154"/>
      <c r="L50" s="153">
        <v>682212.125</v>
      </c>
      <c r="M50" s="155">
        <v>16</v>
      </c>
    </row>
    <row r="51" spans="1:13" ht="15" customHeight="1" x14ac:dyDescent="0.25">
      <c r="A51" s="72" t="s">
        <v>130</v>
      </c>
      <c r="B51" s="153">
        <v>592225</v>
      </c>
      <c r="C51" s="154">
        <v>651800</v>
      </c>
      <c r="D51" s="153">
        <v>630217.28571428568</v>
      </c>
      <c r="E51" s="154"/>
      <c r="F51" s="153"/>
      <c r="G51" s="154"/>
      <c r="H51" s="153"/>
      <c r="I51" s="154"/>
      <c r="J51" s="153">
        <v>673000</v>
      </c>
      <c r="K51" s="154"/>
      <c r="L51" s="153">
        <v>633541.68000000005</v>
      </c>
      <c r="M51" s="155">
        <v>25</v>
      </c>
    </row>
    <row r="52" spans="1:13" ht="15" customHeight="1" x14ac:dyDescent="0.25">
      <c r="A52" s="72" t="s">
        <v>31</v>
      </c>
      <c r="B52" s="153">
        <v>678000</v>
      </c>
      <c r="C52" s="154">
        <v>779479</v>
      </c>
      <c r="D52" s="153">
        <v>749506.17647058819</v>
      </c>
      <c r="E52" s="154">
        <v>883175</v>
      </c>
      <c r="F52" s="153">
        <v>899350</v>
      </c>
      <c r="G52" s="154">
        <v>812771.5</v>
      </c>
      <c r="H52" s="153">
        <v>846700</v>
      </c>
      <c r="I52" s="154">
        <v>689652.6</v>
      </c>
      <c r="J52" s="153">
        <v>849556.875</v>
      </c>
      <c r="K52" s="154">
        <v>832600</v>
      </c>
      <c r="L52" s="153">
        <v>803718.6</v>
      </c>
      <c r="M52" s="155">
        <v>75</v>
      </c>
    </row>
    <row r="53" spans="1:13" ht="15" customHeight="1" x14ac:dyDescent="0.25">
      <c r="A53" s="72" t="s">
        <v>92</v>
      </c>
      <c r="B53" s="153"/>
      <c r="C53" s="154">
        <v>818410.33333333337</v>
      </c>
      <c r="D53" s="153">
        <v>788020.25</v>
      </c>
      <c r="E53" s="154">
        <v>953722.33333333337</v>
      </c>
      <c r="F53" s="153">
        <v>911835</v>
      </c>
      <c r="G53" s="154"/>
      <c r="H53" s="153">
        <v>885431.63157894742</v>
      </c>
      <c r="I53" s="154">
        <v>831187.4444444445</v>
      </c>
      <c r="J53" s="153">
        <v>816828.06122448982</v>
      </c>
      <c r="K53" s="154">
        <v>926960</v>
      </c>
      <c r="L53" s="153">
        <v>848279.45669291343</v>
      </c>
      <c r="M53" s="155">
        <v>127</v>
      </c>
    </row>
    <row r="54" spans="1:13" ht="15" customHeight="1" x14ac:dyDescent="0.25">
      <c r="A54" s="72" t="s">
        <v>32</v>
      </c>
      <c r="B54" s="153"/>
      <c r="C54" s="154">
        <v>559971.95652173914</v>
      </c>
      <c r="D54" s="153">
        <v>555954.1</v>
      </c>
      <c r="E54" s="154">
        <v>506590.8</v>
      </c>
      <c r="F54" s="153"/>
      <c r="G54" s="154">
        <v>586820</v>
      </c>
      <c r="H54" s="153">
        <v>526321.36363636365</v>
      </c>
      <c r="I54" s="154">
        <v>545738.6</v>
      </c>
      <c r="J54" s="153">
        <v>556625.30769230775</v>
      </c>
      <c r="K54" s="154">
        <v>587116.5</v>
      </c>
      <c r="L54" s="153">
        <v>551383.21428571432</v>
      </c>
      <c r="M54" s="155">
        <v>98</v>
      </c>
    </row>
    <row r="55" spans="1:13" ht="15" customHeight="1" x14ac:dyDescent="0.25">
      <c r="A55" s="72" t="s">
        <v>45</v>
      </c>
      <c r="B55" s="153">
        <v>589273.83333333337</v>
      </c>
      <c r="C55" s="154">
        <v>607082.33333333337</v>
      </c>
      <c r="D55" s="153">
        <v>671665.20408163266</v>
      </c>
      <c r="E55" s="154">
        <v>729483.5</v>
      </c>
      <c r="F55" s="153">
        <v>888800</v>
      </c>
      <c r="G55" s="154">
        <v>720470.7</v>
      </c>
      <c r="H55" s="153">
        <v>767659</v>
      </c>
      <c r="I55" s="154">
        <v>699430.14285714284</v>
      </c>
      <c r="J55" s="153">
        <v>863167.81818181823</v>
      </c>
      <c r="K55" s="154">
        <v>651535.66666666663</v>
      </c>
      <c r="L55" s="153">
        <v>704056.9</v>
      </c>
      <c r="M55" s="155">
        <v>123</v>
      </c>
    </row>
    <row r="56" spans="1:13" ht="15" customHeight="1" x14ac:dyDescent="0.25">
      <c r="A56" s="105" t="s">
        <v>296</v>
      </c>
      <c r="B56" s="123">
        <v>622292</v>
      </c>
      <c r="C56" s="122">
        <v>674109.00469483563</v>
      </c>
      <c r="D56" s="123">
        <v>651631.38679245277</v>
      </c>
      <c r="E56" s="122">
        <v>717317.70329670329</v>
      </c>
      <c r="F56" s="123">
        <v>803625.65</v>
      </c>
      <c r="G56" s="122">
        <v>659981.13131313131</v>
      </c>
      <c r="H56" s="123">
        <v>762340.3641975309</v>
      </c>
      <c r="I56" s="122">
        <v>661486.164305949</v>
      </c>
      <c r="J56" s="123">
        <v>741774.09933774837</v>
      </c>
      <c r="K56" s="122">
        <v>779423.41818181821</v>
      </c>
      <c r="L56" s="123">
        <v>692491.76923076925</v>
      </c>
      <c r="M56" s="121">
        <v>2645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79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Diagrammer</vt:lpstr>
      </vt:variant>
      <vt:variant>
        <vt:i4>3</vt:i4>
      </vt:variant>
    </vt:vector>
  </HeadingPairs>
  <TitlesOfParts>
    <vt:vector size="16" baseType="lpstr">
      <vt:lpstr>Lønn ikke-stat 2022</vt:lpstr>
      <vt:lpstr>T1</vt:lpstr>
      <vt:lpstr>T1.2</vt:lpstr>
      <vt:lpstr>D4</vt:lpstr>
      <vt:lpstr>T2</vt:lpstr>
      <vt:lpstr>T3</vt:lpstr>
      <vt:lpstr>T4</vt:lpstr>
      <vt:lpstr>T5</vt:lpstr>
      <vt:lpstr>T6</vt:lpstr>
      <vt:lpstr>T7 A-G</vt:lpstr>
      <vt:lpstr>T7-H</vt:lpstr>
      <vt:lpstr>T8</vt:lpstr>
      <vt:lpstr>T9</vt:lpstr>
      <vt:lpstr>D1</vt:lpstr>
      <vt:lpstr>D2</vt:lpstr>
      <vt:lpstr>D3</vt:lpstr>
    </vt:vector>
  </TitlesOfParts>
  <Company>Ergogroup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Unn Rognmo</cp:lastModifiedBy>
  <cp:lastPrinted>2023-02-09T12:39:45Z</cp:lastPrinted>
  <dcterms:created xsi:type="dcterms:W3CDTF">2012-01-24T09:41:01Z</dcterms:created>
  <dcterms:modified xsi:type="dcterms:W3CDTF">2023-02-09T13:29:02Z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