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ellomlagrede filer\Filer-til-web\Skriftserien\"/>
    </mc:Choice>
  </mc:AlternateContent>
  <xr:revisionPtr revIDLastSave="0" documentId="13_ncr:1_{72FDB67F-95AD-412B-A027-498BEA502215}" xr6:coauthVersionLast="46" xr6:coauthVersionMax="46" xr10:uidLastSave="{00000000-0000-0000-0000-000000000000}"/>
  <bookViews>
    <workbookView xWindow="-120" yWindow="-120" windowWidth="29040" windowHeight="15840" tabRatio="783" xr2:uid="{00000000-000D-0000-FFFF-FFFF00000000}"/>
  </bookViews>
  <sheets>
    <sheet name="Statlig sektor 2020" sheetId="19" r:id="rId1"/>
    <sheet name="Tabell 1" sheetId="1" r:id="rId2"/>
    <sheet name="Tabell 1.2" sheetId="31" state="hidden" r:id="rId3"/>
    <sheet name="Figur 1" sheetId="22" r:id="rId4"/>
    <sheet name="Figur 2" sheetId="34" r:id="rId5"/>
    <sheet name="Figur 3" sheetId="23" r:id="rId6"/>
    <sheet name="Figur 4" sheetId="24" r:id="rId7"/>
    <sheet name="Figur 5" sheetId="25" r:id="rId8"/>
    <sheet name="Figur 6" sheetId="26" r:id="rId9"/>
    <sheet name="Figur 7" sheetId="27" r:id="rId10"/>
    <sheet name="Ark1" sheetId="21" state="hidden" r:id="rId11"/>
    <sheet name="Tabell 2" sheetId="33" r:id="rId12"/>
    <sheet name="Tabell 3" sheetId="3" r:id="rId13"/>
    <sheet name="Tabell 3.2" sheetId="32" state="hidden" r:id="rId14"/>
    <sheet name="Tabell 8" sheetId="28" state="hidden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1" i="33" l="1"/>
  <c r="M88" i="33"/>
  <c r="M85" i="33"/>
  <c r="M82" i="33"/>
  <c r="M79" i="33"/>
  <c r="M76" i="33"/>
  <c r="M73" i="33"/>
  <c r="M70" i="33"/>
  <c r="M67" i="33"/>
  <c r="M64" i="33"/>
  <c r="M61" i="33"/>
  <c r="M58" i="33"/>
  <c r="M55" i="33"/>
  <c r="M52" i="33"/>
  <c r="M49" i="33"/>
  <c r="M46" i="33"/>
  <c r="M43" i="33"/>
  <c r="M39" i="33"/>
  <c r="M36" i="33"/>
  <c r="M33" i="33"/>
  <c r="M30" i="33"/>
  <c r="M27" i="33"/>
  <c r="M24" i="33"/>
  <c r="M21" i="33"/>
  <c r="M18" i="33"/>
  <c r="M15" i="33"/>
  <c r="M12" i="33"/>
  <c r="M9" i="33"/>
  <c r="M6" i="33"/>
  <c r="M56" i="33"/>
  <c r="M59" i="33"/>
  <c r="M62" i="33"/>
  <c r="M65" i="33"/>
  <c r="M68" i="33"/>
  <c r="M71" i="33"/>
  <c r="M74" i="33"/>
  <c r="M77" i="33"/>
  <c r="M80" i="33"/>
  <c r="M83" i="33"/>
  <c r="M86" i="33"/>
  <c r="M89" i="33"/>
  <c r="M47" i="33" l="1"/>
  <c r="M7" i="33"/>
  <c r="M10" i="33"/>
  <c r="M13" i="33"/>
  <c r="M16" i="33"/>
  <c r="M19" i="33"/>
  <c r="M22" i="33"/>
  <c r="M25" i="33"/>
  <c r="M28" i="33"/>
  <c r="M31" i="33"/>
  <c r="M34" i="33"/>
  <c r="M37" i="33"/>
  <c r="M41" i="33"/>
  <c r="M44" i="33"/>
  <c r="M50" i="33"/>
  <c r="M53" i="33"/>
  <c r="M4" i="33"/>
  <c r="F236" i="28" l="1"/>
  <c r="F237" i="28"/>
  <c r="F238" i="28"/>
  <c r="F239" i="28"/>
  <c r="F240" i="28"/>
  <c r="F241" i="28"/>
  <c r="F242" i="28"/>
  <c r="F243" i="28"/>
  <c r="F244" i="28"/>
  <c r="F245" i="28"/>
  <c r="F246" i="28"/>
  <c r="F247" i="28"/>
  <c r="F248" i="28"/>
  <c r="F249" i="28"/>
  <c r="F250" i="28"/>
  <c r="F251" i="28"/>
  <c r="F252" i="28"/>
  <c r="F253" i="28"/>
  <c r="F254" i="28"/>
  <c r="F255" i="28"/>
  <c r="F256" i="28"/>
  <c r="F257" i="28"/>
  <c r="F258" i="28"/>
  <c r="F259" i="28"/>
  <c r="F260" i="28"/>
  <c r="F261" i="28"/>
  <c r="F262" i="28"/>
  <c r="F263" i="28"/>
  <c r="F264" i="28"/>
  <c r="F265" i="28"/>
  <c r="F266" i="28"/>
  <c r="F267" i="28"/>
  <c r="F268" i="28"/>
  <c r="F269" i="28"/>
  <c r="F270" i="28"/>
  <c r="F271" i="28"/>
  <c r="F272" i="28"/>
  <c r="F273" i="28"/>
  <c r="F274" i="28"/>
  <c r="F275" i="28"/>
  <c r="F276" i="28"/>
  <c r="F277" i="28"/>
  <c r="F278" i="28"/>
  <c r="F279" i="28"/>
  <c r="F280" i="28"/>
  <c r="F281" i="28"/>
  <c r="F282" i="28"/>
  <c r="F283" i="28"/>
  <c r="F284" i="28"/>
  <c r="F235" i="28"/>
  <c r="F234" i="28"/>
  <c r="F233" i="28"/>
  <c r="F232" i="28"/>
  <c r="F179" i="28"/>
  <c r="F180" i="28"/>
  <c r="F181" i="28"/>
  <c r="F182" i="28"/>
  <c r="F183" i="28"/>
  <c r="F184" i="28"/>
  <c r="F185" i="28"/>
  <c r="F186" i="28"/>
  <c r="F187" i="28"/>
  <c r="F188" i="28"/>
  <c r="F189" i="28"/>
  <c r="F190" i="28"/>
  <c r="F191" i="28"/>
  <c r="F192" i="28"/>
  <c r="F193" i="28"/>
  <c r="F194" i="28"/>
  <c r="F195" i="28"/>
  <c r="F196" i="28"/>
  <c r="F197" i="28"/>
  <c r="F198" i="28"/>
  <c r="F199" i="28"/>
  <c r="F200" i="28"/>
  <c r="F201" i="28"/>
  <c r="F202" i="28"/>
  <c r="F203" i="28"/>
  <c r="F204" i="28"/>
  <c r="F205" i="28"/>
  <c r="F206" i="28"/>
  <c r="F207" i="28"/>
  <c r="F208" i="28"/>
  <c r="F209" i="28"/>
  <c r="F210" i="28"/>
  <c r="F211" i="28"/>
  <c r="F212" i="28"/>
  <c r="F213" i="28"/>
  <c r="F214" i="28"/>
  <c r="F215" i="28"/>
  <c r="F216" i="28"/>
  <c r="F217" i="28"/>
  <c r="F218" i="28"/>
  <c r="F219" i="28"/>
  <c r="F220" i="28"/>
  <c r="F221" i="28"/>
  <c r="F222" i="28"/>
  <c r="F223" i="28"/>
  <c r="F224" i="28"/>
  <c r="F225" i="28"/>
  <c r="F226" i="28"/>
  <c r="F227" i="28"/>
  <c r="F178" i="28"/>
  <c r="F177" i="28"/>
  <c r="F176" i="28"/>
  <c r="F175" i="28"/>
  <c r="F120" i="28"/>
  <c r="F121" i="28"/>
  <c r="F122" i="28"/>
  <c r="F123" i="28"/>
  <c r="F124" i="28"/>
  <c r="F125" i="28"/>
  <c r="F126" i="28"/>
  <c r="F127" i="28"/>
  <c r="F128" i="28"/>
  <c r="F129" i="28"/>
  <c r="F130" i="28"/>
  <c r="F131" i="28"/>
  <c r="F132" i="28"/>
  <c r="F133" i="28"/>
  <c r="F134" i="28"/>
  <c r="F135" i="28"/>
  <c r="F136" i="28"/>
  <c r="F137" i="28"/>
  <c r="F138" i="28"/>
  <c r="F139" i="28"/>
  <c r="F140" i="28"/>
  <c r="F141" i="28"/>
  <c r="F142" i="28"/>
  <c r="F143" i="28"/>
  <c r="F144" i="28"/>
  <c r="F145" i="28"/>
  <c r="F146" i="28"/>
  <c r="F147" i="28"/>
  <c r="F148" i="28"/>
  <c r="F149" i="28"/>
  <c r="F150" i="28"/>
  <c r="F151" i="28"/>
  <c r="F152" i="28"/>
  <c r="F153" i="28"/>
  <c r="F154" i="28"/>
  <c r="F155" i="28"/>
  <c r="F156" i="28"/>
  <c r="F157" i="28"/>
  <c r="F158" i="28"/>
  <c r="F159" i="28"/>
  <c r="F160" i="28"/>
  <c r="F161" i="28"/>
  <c r="F162" i="28"/>
  <c r="F163" i="28"/>
  <c r="F164" i="28"/>
  <c r="F165" i="28"/>
  <c r="F166" i="28"/>
  <c r="F167" i="28"/>
  <c r="F168" i="28"/>
  <c r="F169" i="28"/>
  <c r="F170" i="28"/>
  <c r="F119" i="28"/>
  <c r="F118" i="28"/>
  <c r="F66" i="28"/>
  <c r="F67" i="28"/>
  <c r="F68" i="28"/>
  <c r="F69" i="28"/>
  <c r="F70" i="28"/>
  <c r="F71" i="28"/>
  <c r="F72" i="28"/>
  <c r="F73" i="28"/>
  <c r="F74" i="28"/>
  <c r="F75" i="28"/>
  <c r="F76" i="28"/>
  <c r="F77" i="28"/>
  <c r="F78" i="28"/>
  <c r="F79" i="28"/>
  <c r="F80" i="28"/>
  <c r="F81" i="28"/>
  <c r="F82" i="28"/>
  <c r="F83" i="28"/>
  <c r="F84" i="28"/>
  <c r="F85" i="28"/>
  <c r="F86" i="28"/>
  <c r="F87" i="28"/>
  <c r="F88" i="28"/>
  <c r="F89" i="28"/>
  <c r="F90" i="28"/>
  <c r="F91" i="28"/>
  <c r="F92" i="28"/>
  <c r="F93" i="28"/>
  <c r="F94" i="28"/>
  <c r="F95" i="28"/>
  <c r="F96" i="28"/>
  <c r="F97" i="28"/>
  <c r="F98" i="28"/>
  <c r="F99" i="28"/>
  <c r="F100" i="28"/>
  <c r="F101" i="28"/>
  <c r="F102" i="28"/>
  <c r="F103" i="28"/>
  <c r="F104" i="28"/>
  <c r="F105" i="28"/>
  <c r="F106" i="28"/>
  <c r="F107" i="28"/>
  <c r="F108" i="28"/>
  <c r="F109" i="28"/>
  <c r="F110" i="28"/>
  <c r="F111" i="28"/>
  <c r="F112" i="28"/>
  <c r="F113" i="28"/>
  <c r="F65" i="28"/>
  <c r="F64" i="28"/>
  <c r="F63" i="28"/>
  <c r="F62" i="28"/>
  <c r="F61" i="28"/>
  <c r="F56" i="28"/>
  <c r="F57" i="28"/>
  <c r="F55" i="28" l="1"/>
  <c r="F54" i="28"/>
  <c r="F53" i="28"/>
  <c r="F52" i="28"/>
  <c r="F51" i="28"/>
  <c r="F50" i="28"/>
  <c r="F49" i="28"/>
  <c r="F48" i="28"/>
  <c r="F47" i="28"/>
  <c r="F46" i="28"/>
  <c r="F45" i="28"/>
  <c r="F44" i="28"/>
  <c r="F43" i="28"/>
  <c r="F42" i="28"/>
  <c r="F41" i="28"/>
  <c r="F40" i="28"/>
  <c r="F39" i="28"/>
  <c r="F38" i="28"/>
  <c r="F3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7" i="28"/>
  <c r="F6" i="28"/>
</calcChain>
</file>

<file path=xl/sharedStrings.xml><?xml version="1.0" encoding="utf-8"?>
<sst xmlns="http://schemas.openxmlformats.org/spreadsheetml/2006/main" count="1820" uniqueCount="217">
  <si>
    <t>Kvinne</t>
  </si>
  <si>
    <t>Mann</t>
  </si>
  <si>
    <t>Totalt</t>
  </si>
  <si>
    <t>Snittlønn</t>
  </si>
  <si>
    <t>N</t>
  </si>
  <si>
    <t>1007 Høyskolelærer</t>
  </si>
  <si>
    <t>1008 Høgskolelektor</t>
  </si>
  <si>
    <t>1009 Universitetslektor</t>
  </si>
  <si>
    <t>1010 Amanuensis</t>
  </si>
  <si>
    <t>1011 Førsteamanuensis</t>
  </si>
  <si>
    <t>1013 Professor</t>
  </si>
  <si>
    <t>1017 Stipendiat</t>
  </si>
  <si>
    <t>1018/1019/1020 Vitenskapelig assistent</t>
  </si>
  <si>
    <t>1054 Kontorsjef</t>
  </si>
  <si>
    <t>1056 Økonomisjef</t>
  </si>
  <si>
    <t>1058 Administrasjonssjef</t>
  </si>
  <si>
    <t>1062 Direktør</t>
  </si>
  <si>
    <t>1065 Konsulent</t>
  </si>
  <si>
    <t>1072 Arkivleder</t>
  </si>
  <si>
    <t>1077 Hovedbibliotekar</t>
  </si>
  <si>
    <t>1084/1085 Avdelingsingeniør</t>
  </si>
  <si>
    <t>1087 Overingeniør</t>
  </si>
  <si>
    <t>1088 Sjefingeniør</t>
  </si>
  <si>
    <t>1108 Forsker</t>
  </si>
  <si>
    <t>1109 Forsker</t>
  </si>
  <si>
    <t>1110 Forsker</t>
  </si>
  <si>
    <t>1111 Forskningssjef</t>
  </si>
  <si>
    <t>1113 Prosjektleder</t>
  </si>
  <si>
    <t>1181 Senioringeniør</t>
  </si>
  <si>
    <t>1183 Forsker</t>
  </si>
  <si>
    <t>1198 Førstelektor</t>
  </si>
  <si>
    <t>1199 Universitetsbibliotekar</t>
  </si>
  <si>
    <t>1200 Førstebibliotekar</t>
  </si>
  <si>
    <t>1211 Seksjonssjef</t>
  </si>
  <si>
    <t>1352 Postdoktor</t>
  </si>
  <si>
    <t>1358 Statsmeteorolog</t>
  </si>
  <si>
    <t>1363 Seniorkonsulent</t>
  </si>
  <si>
    <t>1364 Seniorrådgiver</t>
  </si>
  <si>
    <t>1408 Førstekonsulent</t>
  </si>
  <si>
    <t>1410 Bibliotekar</t>
  </si>
  <si>
    <t>1434 Rådgiver</t>
  </si>
  <si>
    <t>1473 Studieleder</t>
  </si>
  <si>
    <t>1474 Dekan</t>
  </si>
  <si>
    <t>1475 Instituttleder</t>
  </si>
  <si>
    <t>1477 Regiondirektør</t>
  </si>
  <si>
    <t>1515 Spesialbibliotekar</t>
  </si>
  <si>
    <t>1532 Dosent</t>
  </si>
  <si>
    <t>Stilling</t>
  </si>
  <si>
    <t>Høgskolen i Østfold</t>
  </si>
  <si>
    <t>Arbeidssted</t>
  </si>
  <si>
    <t>Universitetet i Bergen (UiB)</t>
  </si>
  <si>
    <t>Forsvarets høgskole</t>
  </si>
  <si>
    <t>Høgskolen i Molde</t>
  </si>
  <si>
    <t>Nasjonalbiblioteket</t>
  </si>
  <si>
    <t>Havforskningsinstituttet</t>
  </si>
  <si>
    <t>Meteorologisk institutt</t>
  </si>
  <si>
    <t>Forsvarets forskningsinstitutt</t>
  </si>
  <si>
    <t>Riksantikvaren</t>
  </si>
  <si>
    <t>Mattilsynet</t>
  </si>
  <si>
    <t>NOKUT</t>
  </si>
  <si>
    <t>1004 Rektor/ prorektor</t>
  </si>
  <si>
    <t>1057 Informasjonssjef</t>
  </si>
  <si>
    <t>1059/1217 Underdirektør</t>
  </si>
  <si>
    <t>1060/1218 Avdelingsdirektør</t>
  </si>
  <si>
    <t>1378 Stipendiat (særskilt)</t>
  </si>
  <si>
    <t>1404 Professor (for faglig lederskap)</t>
  </si>
  <si>
    <t>1407/1003 Avdelingsleder</t>
  </si>
  <si>
    <t>1448 Seniorrådgiver (Dep)</t>
  </si>
  <si>
    <t>1538 Fagdirektør</t>
  </si>
  <si>
    <t>Totalsum</t>
  </si>
  <si>
    <t>NTNU</t>
  </si>
  <si>
    <t>1404 Professor (for faglig lederskap; særskilt)</t>
  </si>
  <si>
    <t>1473 Studieleder (tilsatt)</t>
  </si>
  <si>
    <t>1474 Dekan (tilsatt)</t>
  </si>
  <si>
    <t>1475 Instituttleder (tilsatt)</t>
  </si>
  <si>
    <t>Annen stilling</t>
  </si>
  <si>
    <t>1008 Høyskolelektor/1009 Universitetslektor</t>
  </si>
  <si>
    <t>1017/1378 Stipendiat</t>
  </si>
  <si>
    <t>SNITT</t>
  </si>
  <si>
    <t>1004 Rektor/prorektor (tilsatt)</t>
  </si>
  <si>
    <t>.</t>
  </si>
  <si>
    <t>Percentiles</t>
  </si>
  <si>
    <t xml:space="preserve">1108 Forsker </t>
  </si>
  <si>
    <t xml:space="preserve">1109 Forsker </t>
  </si>
  <si>
    <t xml:space="preserve">1110 Forsker </t>
  </si>
  <si>
    <t xml:space="preserve">1183 Forsker </t>
  </si>
  <si>
    <t>Antall Ja</t>
  </si>
  <si>
    <t>Fast tillegg (eks. på B-lønnstabellen)</t>
  </si>
  <si>
    <t>Variable tillegg (eks. kveld/natt/høytid/fungering)</t>
  </si>
  <si>
    <t>Overtidsgodtgjørelse</t>
  </si>
  <si>
    <t>STILLING</t>
  </si>
  <si>
    <t>Tabell 1: Snittlønn etter stilling og kjønn</t>
  </si>
  <si>
    <t>Tabell 1.2: Snittlønn med spredningsmål etter stilling</t>
  </si>
  <si>
    <t>på tvers av institusjonene for utvalgte stillinger</t>
  </si>
  <si>
    <t xml:space="preserve">Tabell 3.2: Snittlønn med spredningsmål </t>
  </si>
  <si>
    <t>Tabell 8: Tilleggslønn fra hovedarbeidsgiver</t>
  </si>
  <si>
    <t>Forskerforbundet:</t>
  </si>
  <si>
    <t>Innhold:</t>
  </si>
  <si>
    <t>1055-57 Personal-, økonomi-, informasjonssjef</t>
  </si>
  <si>
    <t>1059 Underdirektør</t>
  </si>
  <si>
    <t>1061/1062 Direktør/Ass. Direktør</t>
  </si>
  <si>
    <t>1407 Avdelingsleder</t>
  </si>
  <si>
    <t>1434(36) Rådgiver</t>
  </si>
  <si>
    <t>1514 Ledende forskningstekniker</t>
  </si>
  <si>
    <t>Arkivverket</t>
  </si>
  <si>
    <t>Antall Nei</t>
  </si>
  <si>
    <t>Ubesvart</t>
  </si>
  <si>
    <t>%-andel Ja av totalt</t>
  </si>
  <si>
    <t>Tilleggsgoder i form av avis, mobiltelefon eller internett</t>
  </si>
  <si>
    <t>Engangsutbetaling/bonus begrunnet i ekstraordinær arbeidsinnsats</t>
  </si>
  <si>
    <t>L.trinn</t>
  </si>
  <si>
    <t>Stilling                                 Alder</t>
  </si>
  <si>
    <t>1060 Avdelingsdirektør</t>
  </si>
  <si>
    <t>Høgskulen på Vestlandet</t>
  </si>
  <si>
    <t>Direktoratet for e-helse</t>
  </si>
  <si>
    <t>1085 Avdelingsingeniør</t>
  </si>
  <si>
    <t>1378 Stipendiat</t>
  </si>
  <si>
    <t>Universitetet i Oslo</t>
  </si>
  <si>
    <t>Kulturrådet</t>
  </si>
  <si>
    <t>Artsdatabanken</t>
  </si>
  <si>
    <t>Lønnsstatistikk for medlemmer i statlig sektor</t>
  </si>
  <si>
    <t>Under 35</t>
  </si>
  <si>
    <t>35-39</t>
  </si>
  <si>
    <t>40-44</t>
  </si>
  <si>
    <t>45-49</t>
  </si>
  <si>
    <t>50-54</t>
  </si>
  <si>
    <t>55-59</t>
  </si>
  <si>
    <t>60-64</t>
  </si>
  <si>
    <t>65+</t>
  </si>
  <si>
    <t>1007 Høgskolelærer/øvingslærer</t>
  </si>
  <si>
    <t>1404 Professor (faglig lederskap)</t>
  </si>
  <si>
    <t>K</t>
  </si>
  <si>
    <t>M</t>
  </si>
  <si>
    <t>Snittalder</t>
  </si>
  <si>
    <t>Høgskolen i Innlandet</t>
  </si>
  <si>
    <t>Høgskulen i Volda</t>
  </si>
  <si>
    <t>Nord universitet</t>
  </si>
  <si>
    <t>Norges musikkhøgskole</t>
  </si>
  <si>
    <t>OsloMet - storbyuniversitetet</t>
  </si>
  <si>
    <t>UiT Norges arktiske universitet</t>
  </si>
  <si>
    <t>Universitetet i Agder (UiA)</t>
  </si>
  <si>
    <t>Universitetet i Sørøst-Norge (USN)</t>
  </si>
  <si>
    <t>Norsk Polarinstitutt</t>
  </si>
  <si>
    <t>Sametinget</t>
  </si>
  <si>
    <t>Språkrådet</t>
  </si>
  <si>
    <t>Helse- og omsorgsdepartementet</t>
  </si>
  <si>
    <t>NMBU</t>
  </si>
  <si>
    <t>Alfabetisk</t>
  </si>
  <si>
    <t>1020 Vitenskapelig assistent</t>
  </si>
  <si>
    <t>1218 Avdelingsdirektør (dept.)</t>
  </si>
  <si>
    <t>1220 Spesialrådgiver</t>
  </si>
  <si>
    <t>1448 Seniorrådgiver (dept.)</t>
  </si>
  <si>
    <t>0214 (1004) Rektor</t>
  </si>
  <si>
    <t>Merlønn menn / Alders-forskjell</t>
  </si>
  <si>
    <t>Kunsthøgskolen i Oslo</t>
  </si>
  <si>
    <t>Norges idrettshøgskole</t>
  </si>
  <si>
    <t>Politihøgskolen</t>
  </si>
  <si>
    <t>Universitetet i Oslo (UiO)</t>
  </si>
  <si>
    <t>Universitetet i Stavanger (UiS)</t>
  </si>
  <si>
    <t>Forsvarets fellestjenester</t>
  </si>
  <si>
    <t>Krigsskolen</t>
  </si>
  <si>
    <t>Luftkrigsskolen</t>
  </si>
  <si>
    <t>Norges handelshøyskole (NHH)</t>
  </si>
  <si>
    <t>1013 Professor (1404)</t>
  </si>
  <si>
    <t>1013 Professor (+ 1404)</t>
  </si>
  <si>
    <t>Folkehelseinstituttet</t>
  </si>
  <si>
    <t>Miljødirektoratet</t>
  </si>
  <si>
    <t>Statens vegvesen</t>
  </si>
  <si>
    <t>Helsedirektoratet</t>
  </si>
  <si>
    <t>Kartverket</t>
  </si>
  <si>
    <t>Kystverket</t>
  </si>
  <si>
    <t>Veterinærinstituttet</t>
  </si>
  <si>
    <t>Norsk lyd- og blindeskriftbibliotek</t>
  </si>
  <si>
    <t>Statped</t>
  </si>
  <si>
    <t>Statens legemiddelverk</t>
  </si>
  <si>
    <t>Statistisk sentralbyrå</t>
  </si>
  <si>
    <t>Kunnskapsdepartementet</t>
  </si>
  <si>
    <t>Patentstyret</t>
  </si>
  <si>
    <t>Fiskeridirektoratet</t>
  </si>
  <si>
    <t>Klima- og miljødepartementet</t>
  </si>
  <si>
    <t>Konkurransetilsynet</t>
  </si>
  <si>
    <t>Kulturdepartementet</t>
  </si>
  <si>
    <t>Statsforvalteren i Innlandet</t>
  </si>
  <si>
    <t>Statsforvalteren i Nordland</t>
  </si>
  <si>
    <t>Statsforvalteren i Trøndelag</t>
  </si>
  <si>
    <t>Utdanningsdirektoratet</t>
  </si>
  <si>
    <t>1364 (1448) Seniorrådgiver</t>
  </si>
  <si>
    <t>Totalsnitt - antall</t>
  </si>
  <si>
    <t>Tabell 2: Snittlønn etter alder og kjønn i utvalgte stillinger</t>
  </si>
  <si>
    <t>Figur 1: Gjennomsnittslønn ordinære vitenskapelige stillinger</t>
  </si>
  <si>
    <t>Figur 2: Gjennomsnittslønn vitenskapelige rekrutteringsstillinger</t>
  </si>
  <si>
    <t>Figur 3: Gjennomsnittlønn faglig-administrative lederstillinger</t>
  </si>
  <si>
    <t>Figur 4: Gjennomsnittslønn bibliotekfaglige stillinger</t>
  </si>
  <si>
    <t>Figur 5: Gjennomsnittslønn administrative lederstillinger</t>
  </si>
  <si>
    <t>Figur 6: Gjennomsnittslønn administrative stillinger</t>
  </si>
  <si>
    <t>Figur 7: Gjennomsnittslønn tekniske stillinger</t>
  </si>
  <si>
    <t>Snitt / sum alle</t>
  </si>
  <si>
    <t>Stillingskode og tittel</t>
  </si>
  <si>
    <t>Snitt alle</t>
  </si>
  <si>
    <t>Fra høyest til lavest snittlønn</t>
  </si>
  <si>
    <t>Tabell 3: Snittlønn på tvers av institusjonene for utvalgte stillinger</t>
  </si>
  <si>
    <t>Samisk høgskole / Sámi allaskuvla</t>
  </si>
  <si>
    <t>NUPI</t>
  </si>
  <si>
    <t>NIBIO</t>
  </si>
  <si>
    <t>STAMI</t>
  </si>
  <si>
    <t>Norges geologiske undersøkelse</t>
  </si>
  <si>
    <t>DIKU</t>
  </si>
  <si>
    <t>Norad</t>
  </si>
  <si>
    <t>Unit</t>
  </si>
  <si>
    <t xml:space="preserve">Direktoratet for strålevern </t>
  </si>
  <si>
    <t>Direktoratet for strålevern</t>
  </si>
  <si>
    <t>De nasjonale forskningsetiske kom.</t>
  </si>
  <si>
    <t>BUF-direktoratet</t>
  </si>
  <si>
    <t>Arkitektur- og designhøgskolen</t>
  </si>
  <si>
    <t>1364 (1448) Seniorrådgiver forts.</t>
  </si>
  <si>
    <t>Datagrunnlag: nnsendt lønnsoversikt for Forskerforbundets medlemmer fra tillitsvalgte 
(årsskiftet 2020/21) og spørreundersøkelse blant medlemmene i andre virksomheter.
12 996 medlemmer inngår i datagrunnlaget.</t>
  </si>
  <si>
    <t>Tall per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</si>
</sst>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-* #,##0_-;\-* #,##0_-;_-* &quot;-&quot;??_-;_-@_-"/>
  </numFmts>
  <fonts count="2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i/>
      <sz val="10"/>
      <color rgb="FF7030A0"/>
      <name val="Arial"/>
      <family val="2"/>
    </font>
    <font>
      <b/>
      <i/>
      <sz val="10"/>
      <color rgb="FF00B050"/>
      <name val="Arial"/>
      <family val="2"/>
    </font>
    <font>
      <b/>
      <i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62">
    <xf numFmtId="0" fontId="0" fillId="0" borderId="0" xfId="0"/>
    <xf numFmtId="0" fontId="0" fillId="0" borderId="3" xfId="0" applyBorder="1"/>
    <xf numFmtId="3" fontId="0" fillId="0" borderId="3" xfId="0" applyNumberFormat="1" applyBorder="1"/>
    <xf numFmtId="0" fontId="0" fillId="0" borderId="6" xfId="0" applyBorder="1"/>
    <xf numFmtId="3" fontId="0" fillId="0" borderId="7" xfId="0" applyNumberFormat="1" applyBorder="1"/>
    <xf numFmtId="0" fontId="0" fillId="0" borderId="8" xfId="0" applyBorder="1"/>
    <xf numFmtId="3" fontId="0" fillId="0" borderId="9" xfId="0" applyNumberFormat="1" applyBorder="1"/>
    <xf numFmtId="0" fontId="0" fillId="0" borderId="10" xfId="0" applyBorder="1"/>
    <xf numFmtId="0" fontId="0" fillId="0" borderId="11" xfId="0" applyBorder="1"/>
    <xf numFmtId="3" fontId="0" fillId="0" borderId="12" xfId="0" applyNumberFormat="1" applyBorder="1"/>
    <xf numFmtId="0" fontId="0" fillId="0" borderId="13" xfId="0" applyBorder="1"/>
    <xf numFmtId="0" fontId="4" fillId="0" borderId="13" xfId="0" applyFont="1" applyBorder="1"/>
    <xf numFmtId="3" fontId="0" fillId="0" borderId="0" xfId="0" applyNumberFormat="1" applyAlignment="1">
      <alignment horizontal="center"/>
    </xf>
    <xf numFmtId="0" fontId="4" fillId="0" borderId="0" xfId="0" applyFont="1"/>
    <xf numFmtId="0" fontId="0" fillId="0" borderId="0" xfId="0" applyAlignment="1">
      <alignment wrapText="1"/>
    </xf>
    <xf numFmtId="3" fontId="0" fillId="0" borderId="13" xfId="0" applyNumberFormat="1" applyBorder="1" applyAlignment="1">
      <alignment horizontal="center"/>
    </xf>
    <xf numFmtId="0" fontId="0" fillId="0" borderId="23" xfId="0" applyBorder="1"/>
    <xf numFmtId="3" fontId="0" fillId="0" borderId="23" xfId="0" applyNumberFormat="1" applyBorder="1" applyAlignment="1">
      <alignment horizontal="center"/>
    </xf>
    <xf numFmtId="0" fontId="9" fillId="0" borderId="0" xfId="0" applyFont="1"/>
    <xf numFmtId="3" fontId="0" fillId="0" borderId="21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5" fillId="2" borderId="15" xfId="0" applyFont="1" applyFill="1" applyBorder="1"/>
    <xf numFmtId="0" fontId="0" fillId="2" borderId="23" xfId="0" applyFill="1" applyBorder="1"/>
    <xf numFmtId="0" fontId="10" fillId="0" borderId="0" xfId="0" applyFont="1"/>
    <xf numFmtId="3" fontId="10" fillId="0" borderId="0" xfId="0" applyNumberFormat="1" applyFont="1" applyAlignment="1">
      <alignment horizontal="center"/>
    </xf>
    <xf numFmtId="0" fontId="0" fillId="0" borderId="8" xfId="0" applyBorder="1" applyAlignment="1">
      <alignment wrapText="1"/>
    </xf>
    <xf numFmtId="0" fontId="1" fillId="2" borderId="5" xfId="0" applyFont="1" applyFill="1" applyBorder="1" applyAlignment="1">
      <alignment horizontal="center"/>
    </xf>
    <xf numFmtId="0" fontId="1" fillId="2" borderId="25" xfId="0" applyFont="1" applyFill="1" applyBorder="1"/>
    <xf numFmtId="0" fontId="1" fillId="2" borderId="2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left"/>
    </xf>
    <xf numFmtId="0" fontId="8" fillId="2" borderId="13" xfId="0" applyFont="1" applyFill="1" applyBorder="1"/>
    <xf numFmtId="0" fontId="1" fillId="2" borderId="18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2" fillId="0" borderId="0" xfId="0" applyFont="1"/>
    <xf numFmtId="0" fontId="1" fillId="2" borderId="13" xfId="0" applyFont="1" applyFill="1" applyBorder="1" applyAlignment="1">
      <alignment horizontal="center" wrapText="1"/>
    </xf>
    <xf numFmtId="0" fontId="8" fillId="2" borderId="17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23" xfId="0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0" fillId="0" borderId="19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65" fontId="4" fillId="0" borderId="19" xfId="1" applyNumberFormat="1" applyFont="1" applyFill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6" fillId="3" borderId="17" xfId="0" applyNumberFormat="1" applyFont="1" applyFill="1" applyBorder="1" applyAlignment="1">
      <alignment horizontal="center"/>
    </xf>
    <xf numFmtId="0" fontId="6" fillId="3" borderId="13" xfId="0" applyNumberFormat="1" applyFont="1" applyFill="1" applyBorder="1" applyAlignment="1">
      <alignment horizontal="center"/>
    </xf>
    <xf numFmtId="0" fontId="6" fillId="3" borderId="18" xfId="0" applyNumberFormat="1" applyFont="1" applyFill="1" applyBorder="1" applyAlignment="1">
      <alignment horizontal="center"/>
    </xf>
    <xf numFmtId="165" fontId="1" fillId="2" borderId="13" xfId="1" applyNumberFormat="1" applyFont="1" applyFill="1" applyBorder="1" applyAlignment="1">
      <alignment horizontal="center"/>
    </xf>
    <xf numFmtId="165" fontId="4" fillId="0" borderId="23" xfId="1" applyNumberFormat="1" applyFont="1" applyFill="1" applyBorder="1" applyAlignment="1">
      <alignment horizontal="center"/>
    </xf>
    <xf numFmtId="0" fontId="4" fillId="0" borderId="0" xfId="0" applyFont="1" applyBorder="1"/>
    <xf numFmtId="0" fontId="6" fillId="2" borderId="17" xfId="0" applyFont="1" applyFill="1" applyBorder="1" applyAlignment="1">
      <alignment horizontal="left"/>
    </xf>
    <xf numFmtId="0" fontId="6" fillId="2" borderId="13" xfId="0" applyNumberFormat="1" applyFont="1" applyFill="1" applyBorder="1" applyAlignment="1">
      <alignment horizontal="center"/>
    </xf>
    <xf numFmtId="0" fontId="6" fillId="2" borderId="18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NumberFormat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165" fontId="4" fillId="0" borderId="30" xfId="1" applyNumberFormat="1" applyFont="1" applyFill="1" applyBorder="1" applyAlignment="1">
      <alignment horizontal="center"/>
    </xf>
    <xf numFmtId="0" fontId="0" fillId="0" borderId="29" xfId="0" applyNumberFormat="1" applyBorder="1" applyAlignment="1">
      <alignment horizontal="center"/>
    </xf>
    <xf numFmtId="0" fontId="0" fillId="0" borderId="32" xfId="0" applyNumberFormat="1" applyBorder="1" applyAlignment="1">
      <alignment horizontal="center"/>
    </xf>
    <xf numFmtId="165" fontId="4" fillId="0" borderId="29" xfId="1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/>
    <xf numFmtId="0" fontId="1" fillId="5" borderId="13" xfId="0" applyFont="1" applyFill="1" applyBorder="1" applyAlignment="1">
      <alignment horizontal="center"/>
    </xf>
    <xf numFmtId="0" fontId="1" fillId="5" borderId="17" xfId="0" applyFont="1" applyFill="1" applyBorder="1"/>
    <xf numFmtId="3" fontId="1" fillId="5" borderId="13" xfId="0" applyNumberFormat="1" applyFont="1" applyFill="1" applyBorder="1" applyAlignment="1">
      <alignment horizontal="center"/>
    </xf>
    <xf numFmtId="0" fontId="1" fillId="5" borderId="27" xfId="0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166" fontId="0" fillId="0" borderId="0" xfId="0" applyNumberFormat="1"/>
    <xf numFmtId="0" fontId="0" fillId="0" borderId="0" xfId="0" applyNumberFormat="1"/>
    <xf numFmtId="0" fontId="16" fillId="0" borderId="0" xfId="0" applyFont="1" applyAlignment="1">
      <alignment wrapText="1"/>
    </xf>
    <xf numFmtId="166" fontId="1" fillId="5" borderId="13" xfId="2" applyNumberFormat="1" applyFont="1" applyFill="1" applyBorder="1" applyAlignment="1">
      <alignment horizontal="center"/>
    </xf>
    <xf numFmtId="166" fontId="1" fillId="5" borderId="16" xfId="2" applyNumberFormat="1" applyFont="1" applyFill="1" applyBorder="1" applyAlignment="1">
      <alignment horizontal="center"/>
    </xf>
    <xf numFmtId="3" fontId="1" fillId="5" borderId="15" xfId="0" applyNumberFormat="1" applyFont="1" applyFill="1" applyBorder="1" applyAlignment="1">
      <alignment horizontal="center"/>
    </xf>
    <xf numFmtId="3" fontId="1" fillId="5" borderId="16" xfId="0" applyNumberFormat="1" applyFont="1" applyFill="1" applyBorder="1" applyAlignment="1">
      <alignment horizontal="center"/>
    </xf>
    <xf numFmtId="166" fontId="1" fillId="5" borderId="14" xfId="2" applyNumberFormat="1" applyFont="1" applyFill="1" applyBorder="1" applyAlignment="1">
      <alignment horizontal="center"/>
    </xf>
    <xf numFmtId="0" fontId="1" fillId="5" borderId="22" xfId="0" applyFont="1" applyFill="1" applyBorder="1"/>
    <xf numFmtId="0" fontId="1" fillId="0" borderId="8" xfId="0" applyFont="1" applyFill="1" applyBorder="1" applyAlignment="1">
      <alignment horizontal="left"/>
    </xf>
    <xf numFmtId="3" fontId="1" fillId="0" borderId="0" xfId="0" applyNumberFormat="1" applyFont="1" applyFill="1" applyBorder="1"/>
    <xf numFmtId="0" fontId="1" fillId="0" borderId="0" xfId="0" applyNumberFormat="1" applyFont="1" applyFill="1" applyBorder="1"/>
    <xf numFmtId="0" fontId="1" fillId="5" borderId="16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166" fontId="4" fillId="0" borderId="13" xfId="0" applyNumberFormat="1" applyFont="1" applyFill="1" applyBorder="1"/>
    <xf numFmtId="166" fontId="4" fillId="0" borderId="34" xfId="2" applyNumberFormat="1" applyFont="1" applyBorder="1"/>
    <xf numFmtId="166" fontId="4" fillId="0" borderId="35" xfId="2" applyNumberFormat="1" applyFont="1" applyBorder="1"/>
    <xf numFmtId="166" fontId="4" fillId="0" borderId="16" xfId="2" applyNumberFormat="1" applyFont="1" applyBorder="1"/>
    <xf numFmtId="166" fontId="4" fillId="0" borderId="15" xfId="0" applyNumberFormat="1" applyFont="1" applyFill="1" applyBorder="1"/>
    <xf numFmtId="166" fontId="4" fillId="0" borderId="43" xfId="2" applyNumberFormat="1" applyFont="1" applyBorder="1"/>
    <xf numFmtId="166" fontId="4" fillId="0" borderId="44" xfId="2" applyNumberFormat="1" applyFont="1" applyBorder="1"/>
    <xf numFmtId="0" fontId="18" fillId="0" borderId="40" xfId="0" applyFont="1" applyBorder="1" applyAlignment="1">
      <alignment horizontal="left"/>
    </xf>
    <xf numFmtId="167" fontId="18" fillId="0" borderId="34" xfId="0" applyNumberFormat="1" applyFont="1" applyBorder="1"/>
    <xf numFmtId="167" fontId="18" fillId="0" borderId="35" xfId="0" applyNumberFormat="1" applyFont="1" applyBorder="1"/>
    <xf numFmtId="166" fontId="18" fillId="0" borderId="34" xfId="2" applyNumberFormat="1" applyFont="1" applyBorder="1"/>
    <xf numFmtId="166" fontId="18" fillId="0" borderId="35" xfId="2" applyNumberFormat="1" applyFont="1" applyBorder="1"/>
    <xf numFmtId="166" fontId="4" fillId="0" borderId="0" xfId="2" applyNumberFormat="1" applyFont="1" applyBorder="1"/>
    <xf numFmtId="166" fontId="4" fillId="0" borderId="13" xfId="2" applyNumberFormat="1" applyFont="1" applyBorder="1"/>
    <xf numFmtId="167" fontId="18" fillId="0" borderId="40" xfId="0" applyNumberFormat="1" applyFont="1" applyBorder="1"/>
    <xf numFmtId="0" fontId="18" fillId="0" borderId="42" xfId="0" applyFont="1" applyBorder="1" applyAlignment="1">
      <alignment horizontal="left"/>
    </xf>
    <xf numFmtId="167" fontId="18" fillId="0" borderId="43" xfId="0" applyNumberFormat="1" applyFont="1" applyBorder="1"/>
    <xf numFmtId="167" fontId="18" fillId="0" borderId="44" xfId="0" applyNumberFormat="1" applyFont="1" applyBorder="1"/>
    <xf numFmtId="0" fontId="6" fillId="4" borderId="25" xfId="0" applyFont="1" applyFill="1" applyBorder="1" applyAlignment="1">
      <alignment horizontal="left"/>
    </xf>
    <xf numFmtId="167" fontId="6" fillId="5" borderId="45" xfId="0" applyNumberFormat="1" applyFont="1" applyFill="1" applyBorder="1"/>
    <xf numFmtId="166" fontId="1" fillId="5" borderId="5" xfId="0" applyNumberFormat="1" applyFont="1" applyFill="1" applyBorder="1"/>
    <xf numFmtId="167" fontId="6" fillId="5" borderId="26" xfId="0" applyNumberFormat="1" applyFont="1" applyFill="1" applyBorder="1"/>
    <xf numFmtId="166" fontId="6" fillId="4" borderId="45" xfId="2" applyNumberFormat="1" applyFont="1" applyFill="1" applyBorder="1"/>
    <xf numFmtId="166" fontId="6" fillId="4" borderId="26" xfId="2" applyNumberFormat="1" applyFont="1" applyFill="1" applyBorder="1"/>
    <xf numFmtId="0" fontId="4" fillId="0" borderId="50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18" fillId="0" borderId="46" xfId="0" applyFont="1" applyBorder="1" applyAlignment="1">
      <alignment horizontal="left"/>
    </xf>
    <xf numFmtId="167" fontId="18" fillId="0" borderId="51" xfId="0" applyNumberFormat="1" applyFont="1" applyBorder="1"/>
    <xf numFmtId="166" fontId="4" fillId="0" borderId="23" xfId="0" applyNumberFormat="1" applyFont="1" applyFill="1" applyBorder="1"/>
    <xf numFmtId="167" fontId="18" fillId="0" borderId="48" xfId="0" applyNumberFormat="1" applyFont="1" applyBorder="1"/>
    <xf numFmtId="166" fontId="18" fillId="0" borderId="51" xfId="2" applyNumberFormat="1" applyFont="1" applyBorder="1"/>
    <xf numFmtId="166" fontId="18" fillId="0" borderId="48" xfId="2" applyNumberFormat="1" applyFont="1" applyBorder="1"/>
    <xf numFmtId="0" fontId="1" fillId="5" borderId="53" xfId="0" applyFont="1" applyFill="1" applyBorder="1"/>
    <xf numFmtId="0" fontId="1" fillId="5" borderId="54" xfId="0" applyFont="1" applyFill="1" applyBorder="1" applyAlignment="1">
      <alignment horizontal="center"/>
    </xf>
    <xf numFmtId="0" fontId="1" fillId="5" borderId="55" xfId="0" applyFont="1" applyFill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23" xfId="0" applyNumberFormat="1" applyFont="1" applyBorder="1" applyAlignment="1">
      <alignment horizontal="center"/>
    </xf>
    <xf numFmtId="165" fontId="4" fillId="0" borderId="19" xfId="0" applyNumberFormat="1" applyFont="1" applyBorder="1" applyAlignment="1">
      <alignment horizontal="center"/>
    </xf>
    <xf numFmtId="0" fontId="1" fillId="0" borderId="0" xfId="0" applyFont="1"/>
    <xf numFmtId="166" fontId="19" fillId="0" borderId="44" xfId="0" applyNumberFormat="1" applyFont="1" applyBorder="1"/>
    <xf numFmtId="0" fontId="19" fillId="0" borderId="47" xfId="0" applyFont="1" applyBorder="1"/>
    <xf numFmtId="165" fontId="20" fillId="0" borderId="48" xfId="0" applyNumberFormat="1" applyFont="1" applyBorder="1"/>
    <xf numFmtId="166" fontId="19" fillId="0" borderId="47" xfId="0" applyNumberFormat="1" applyFont="1" applyBorder="1"/>
    <xf numFmtId="3" fontId="21" fillId="0" borderId="44" xfId="0" applyNumberFormat="1" applyFont="1" applyBorder="1"/>
    <xf numFmtId="1" fontId="21" fillId="0" borderId="47" xfId="0" applyNumberFormat="1" applyFont="1" applyBorder="1"/>
    <xf numFmtId="0" fontId="21" fillId="0" borderId="47" xfId="0" applyFont="1" applyBorder="1"/>
    <xf numFmtId="3" fontId="21" fillId="0" borderId="47" xfId="0" applyNumberFormat="1" applyFont="1" applyBorder="1"/>
    <xf numFmtId="3" fontId="21" fillId="0" borderId="47" xfId="2" applyNumberFormat="1" applyFont="1" applyBorder="1"/>
    <xf numFmtId="165" fontId="20" fillId="0" borderId="49" xfId="0" applyNumberFormat="1" applyFont="1" applyBorder="1"/>
    <xf numFmtId="0" fontId="4" fillId="0" borderId="57" xfId="0" applyFont="1" applyBorder="1" applyAlignment="1">
      <alignment horizontal="left" indent="1"/>
    </xf>
    <xf numFmtId="166" fontId="4" fillId="0" borderId="29" xfId="2" applyNumberFormat="1" applyFont="1" applyBorder="1"/>
    <xf numFmtId="0" fontId="4" fillId="0" borderId="51" xfId="0" applyFont="1" applyBorder="1" applyAlignment="1">
      <alignment horizontal="left" indent="1"/>
    </xf>
    <xf numFmtId="166" fontId="4" fillId="0" borderId="23" xfId="2" applyNumberFormat="1" applyFont="1" applyBorder="1"/>
    <xf numFmtId="0" fontId="4" fillId="0" borderId="58" xfId="0" applyFont="1" applyBorder="1" applyAlignment="1">
      <alignment horizontal="left" indent="1"/>
    </xf>
    <xf numFmtId="166" fontId="4" fillId="0" borderId="19" xfId="2" applyNumberFormat="1" applyFont="1" applyBorder="1"/>
    <xf numFmtId="165" fontId="4" fillId="0" borderId="30" xfId="0" applyNumberFormat="1" applyFont="1" applyBorder="1" applyAlignment="1">
      <alignment horizontal="center"/>
    </xf>
    <xf numFmtId="0" fontId="4" fillId="0" borderId="59" xfId="0" applyFont="1" applyBorder="1" applyAlignment="1">
      <alignment horizontal="left" indent="1"/>
    </xf>
    <xf numFmtId="166" fontId="4" fillId="0" borderId="41" xfId="2" applyNumberFormat="1" applyFont="1" applyBorder="1"/>
    <xf numFmtId="165" fontId="4" fillId="0" borderId="41" xfId="0" applyNumberFormat="1" applyFont="1" applyBorder="1" applyAlignment="1">
      <alignment horizontal="center"/>
    </xf>
    <xf numFmtId="0" fontId="6" fillId="0" borderId="56" xfId="0" applyFont="1" applyBorder="1" applyAlignment="1">
      <alignment horizontal="left"/>
    </xf>
    <xf numFmtId="166" fontId="6" fillId="0" borderId="30" xfId="2" applyNumberFormat="1" applyFont="1" applyBorder="1"/>
    <xf numFmtId="165" fontId="18" fillId="0" borderId="30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4" fillId="0" borderId="0" xfId="0" applyFont="1" applyFill="1"/>
    <xf numFmtId="166" fontId="4" fillId="0" borderId="0" xfId="2" applyNumberFormat="1" applyFont="1" applyFill="1" applyBorder="1" applyAlignment="1">
      <alignment horizontal="left"/>
    </xf>
    <xf numFmtId="166" fontId="4" fillId="0" borderId="0" xfId="2" applyNumberFormat="1" applyFont="1" applyFill="1" applyBorder="1"/>
    <xf numFmtId="0" fontId="4" fillId="0" borderId="0" xfId="0" applyFont="1" applyFill="1" applyBorder="1" applyAlignment="1">
      <alignment horizontal="left"/>
    </xf>
    <xf numFmtId="166" fontId="4" fillId="0" borderId="0" xfId="0" applyNumberFormat="1" applyFont="1" applyFill="1" applyBorder="1"/>
    <xf numFmtId="167" fontId="6" fillId="4" borderId="13" xfId="0" applyNumberFormat="1" applyFont="1" applyFill="1" applyBorder="1"/>
    <xf numFmtId="0" fontId="6" fillId="0" borderId="0" xfId="0" applyFont="1" applyFill="1" applyBorder="1" applyAlignment="1">
      <alignment horizontal="left"/>
    </xf>
    <xf numFmtId="166" fontId="6" fillId="0" borderId="0" xfId="0" applyNumberFormat="1" applyFont="1" applyFill="1" applyBorder="1"/>
    <xf numFmtId="0" fontId="6" fillId="0" borderId="0" xfId="0" applyNumberFormat="1" applyFont="1" applyFill="1" applyBorder="1"/>
    <xf numFmtId="166" fontId="6" fillId="0" borderId="0" xfId="2" applyNumberFormat="1" applyFont="1" applyFill="1" applyBorder="1" applyAlignment="1">
      <alignment horizontal="left"/>
    </xf>
    <xf numFmtId="166" fontId="6" fillId="0" borderId="0" xfId="2" applyNumberFormat="1" applyFont="1" applyFill="1" applyBorder="1"/>
    <xf numFmtId="0" fontId="4" fillId="0" borderId="29" xfId="0" applyFont="1" applyBorder="1" applyAlignment="1">
      <alignment horizontal="left"/>
    </xf>
    <xf numFmtId="167" fontId="4" fillId="0" borderId="29" xfId="2" applyNumberFormat="1" applyFont="1" applyBorder="1"/>
    <xf numFmtId="0" fontId="4" fillId="0" borderId="29" xfId="0" applyFont="1" applyFill="1" applyBorder="1" applyAlignment="1">
      <alignment horizontal="left"/>
    </xf>
    <xf numFmtId="167" fontId="4" fillId="0" borderId="29" xfId="2" applyNumberFormat="1" applyFont="1" applyFill="1" applyBorder="1"/>
    <xf numFmtId="0" fontId="6" fillId="0" borderId="29" xfId="0" applyFont="1" applyFill="1" applyBorder="1" applyAlignment="1">
      <alignment horizontal="left"/>
    </xf>
    <xf numFmtId="167" fontId="6" fillId="0" borderId="29" xfId="2" applyNumberFormat="1" applyFont="1" applyFill="1" applyBorder="1"/>
    <xf numFmtId="0" fontId="4" fillId="0" borderId="61" xfId="0" applyFont="1" applyBorder="1" applyAlignment="1">
      <alignment horizontal="left"/>
    </xf>
    <xf numFmtId="167" fontId="4" fillId="0" borderId="61" xfId="2" applyNumberFormat="1" applyFont="1" applyBorder="1"/>
    <xf numFmtId="0" fontId="4" fillId="0" borderId="61" xfId="0" applyFont="1" applyFill="1" applyBorder="1" applyAlignment="1">
      <alignment horizontal="left"/>
    </xf>
    <xf numFmtId="0" fontId="4" fillId="0" borderId="30" xfId="0" applyFont="1" applyBorder="1" applyAlignment="1">
      <alignment horizontal="left"/>
    </xf>
    <xf numFmtId="167" fontId="4" fillId="0" borderId="30" xfId="2" applyNumberFormat="1" applyFont="1" applyBorder="1"/>
    <xf numFmtId="0" fontId="4" fillId="0" borderId="30" xfId="0" applyFont="1" applyFill="1" applyBorder="1" applyAlignment="1">
      <alignment horizontal="left"/>
    </xf>
    <xf numFmtId="167" fontId="4" fillId="0" borderId="30" xfId="2" applyNumberFormat="1" applyFont="1" applyFill="1" applyBorder="1"/>
    <xf numFmtId="0" fontId="4" fillId="0" borderId="62" xfId="0" applyFont="1" applyFill="1" applyBorder="1" applyAlignment="1">
      <alignment horizontal="left"/>
    </xf>
    <xf numFmtId="167" fontId="4" fillId="0" borderId="62" xfId="2" applyNumberFormat="1" applyFont="1" applyFill="1" applyBorder="1"/>
    <xf numFmtId="166" fontId="4" fillId="0" borderId="30" xfId="2" applyNumberFormat="1" applyFont="1" applyFill="1" applyBorder="1"/>
    <xf numFmtId="166" fontId="4" fillId="0" borderId="29" xfId="2" applyNumberFormat="1" applyFont="1" applyFill="1" applyBorder="1"/>
    <xf numFmtId="0" fontId="6" fillId="5" borderId="62" xfId="0" applyFont="1" applyFill="1" applyBorder="1" applyAlignment="1">
      <alignment horizontal="left"/>
    </xf>
    <xf numFmtId="166" fontId="6" fillId="0" borderId="29" xfId="2" applyNumberFormat="1" applyFont="1" applyFill="1" applyBorder="1"/>
    <xf numFmtId="166" fontId="4" fillId="0" borderId="62" xfId="2" applyNumberFormat="1" applyFont="1" applyFill="1" applyBorder="1"/>
    <xf numFmtId="167" fontId="4" fillId="0" borderId="30" xfId="0" applyNumberFormat="1" applyFont="1" applyBorder="1"/>
    <xf numFmtId="167" fontId="4" fillId="0" borderId="29" xfId="0" applyNumberFormat="1" applyFont="1" applyBorder="1"/>
    <xf numFmtId="166" fontId="4" fillId="0" borderId="30" xfId="2" applyNumberFormat="1" applyFont="1" applyBorder="1"/>
    <xf numFmtId="166" fontId="4" fillId="0" borderId="62" xfId="2" applyNumberFormat="1" applyFont="1" applyBorder="1"/>
    <xf numFmtId="0" fontId="4" fillId="0" borderId="62" xfId="0" applyFont="1" applyBorder="1" applyAlignment="1">
      <alignment horizontal="left"/>
    </xf>
    <xf numFmtId="167" fontId="4" fillId="0" borderId="62" xfId="0" applyNumberFormat="1" applyFont="1" applyBorder="1"/>
    <xf numFmtId="166" fontId="4" fillId="0" borderId="61" xfId="2" applyNumberFormat="1" applyFont="1" applyFill="1" applyBorder="1"/>
    <xf numFmtId="0" fontId="6" fillId="5" borderId="13" xfId="0" applyFont="1" applyFill="1" applyBorder="1" applyAlignment="1">
      <alignment horizontal="left"/>
    </xf>
    <xf numFmtId="166" fontId="6" fillId="5" borderId="13" xfId="2" applyNumberFormat="1" applyFont="1" applyFill="1" applyBorder="1"/>
    <xf numFmtId="167" fontId="4" fillId="0" borderId="61" xfId="0" applyNumberFormat="1" applyFont="1" applyBorder="1"/>
    <xf numFmtId="166" fontId="4" fillId="0" borderId="60" xfId="2" applyNumberFormat="1" applyFont="1" applyFill="1" applyBorder="1"/>
    <xf numFmtId="0" fontId="1" fillId="5" borderId="13" xfId="0" applyFont="1" applyFill="1" applyBorder="1"/>
    <xf numFmtId="166" fontId="4" fillId="0" borderId="61" xfId="2" applyNumberFormat="1" applyFont="1" applyBorder="1"/>
    <xf numFmtId="166" fontId="1" fillId="0" borderId="29" xfId="2" applyNumberFormat="1" applyFont="1" applyBorder="1"/>
    <xf numFmtId="166" fontId="1" fillId="5" borderId="62" xfId="2" applyNumberFormat="1" applyFont="1" applyFill="1" applyBorder="1"/>
    <xf numFmtId="166" fontId="1" fillId="5" borderId="13" xfId="2" applyNumberFormat="1" applyFont="1" applyFill="1" applyBorder="1"/>
    <xf numFmtId="167" fontId="6" fillId="0" borderId="29" xfId="0" applyNumberFormat="1" applyFont="1" applyFill="1" applyBorder="1"/>
    <xf numFmtId="167" fontId="6" fillId="0" borderId="0" xfId="2" applyNumberFormat="1" applyFont="1" applyFill="1" applyBorder="1"/>
    <xf numFmtId="167" fontId="4" fillId="0" borderId="0" xfId="2" applyNumberFormat="1" applyFont="1" applyFill="1" applyBorder="1"/>
    <xf numFmtId="0" fontId="2" fillId="0" borderId="0" xfId="0" applyFont="1"/>
    <xf numFmtId="0" fontId="1" fillId="5" borderId="16" xfId="0" applyFont="1" applyFill="1" applyBorder="1" applyAlignment="1">
      <alignment horizontal="center"/>
    </xf>
    <xf numFmtId="0" fontId="4" fillId="0" borderId="60" xfId="0" applyFont="1" applyBorder="1" applyAlignment="1">
      <alignment horizontal="left"/>
    </xf>
    <xf numFmtId="167" fontId="6" fillId="0" borderId="0" xfId="0" applyNumberFormat="1" applyFont="1" applyFill="1" applyBorder="1"/>
    <xf numFmtId="166" fontId="1" fillId="0" borderId="0" xfId="2" applyNumberFormat="1" applyFont="1" applyFill="1" applyBorder="1"/>
    <xf numFmtId="167" fontId="4" fillId="0" borderId="0" xfId="0" applyNumberFormat="1" applyFont="1" applyFill="1" applyBorder="1"/>
    <xf numFmtId="166" fontId="4" fillId="0" borderId="60" xfId="2" applyNumberFormat="1" applyFont="1" applyBorder="1"/>
    <xf numFmtId="0" fontId="6" fillId="0" borderId="63" xfId="0" applyFont="1" applyBorder="1" applyAlignment="1">
      <alignment horizontal="left"/>
    </xf>
    <xf numFmtId="166" fontId="6" fillId="0" borderId="60" xfId="2" applyNumberFormat="1" applyFont="1" applyBorder="1"/>
    <xf numFmtId="165" fontId="18" fillId="0" borderId="60" xfId="0" applyNumberFormat="1" applyFont="1" applyBorder="1" applyAlignment="1">
      <alignment horizontal="center"/>
    </xf>
    <xf numFmtId="0" fontId="1" fillId="5" borderId="45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 wrapText="1"/>
    </xf>
    <xf numFmtId="165" fontId="4" fillId="0" borderId="60" xfId="0" applyNumberFormat="1" applyFont="1" applyBorder="1" applyAlignment="1">
      <alignment horizontal="center"/>
    </xf>
    <xf numFmtId="0" fontId="6" fillId="0" borderId="8" xfId="0" applyFont="1" applyFill="1" applyBorder="1" applyAlignment="1">
      <alignment horizontal="left"/>
    </xf>
    <xf numFmtId="0" fontId="1" fillId="5" borderId="33" xfId="0" applyFont="1" applyFill="1" applyBorder="1" applyAlignment="1">
      <alignment vertical="center" wrapText="1"/>
    </xf>
    <xf numFmtId="0" fontId="4" fillId="5" borderId="52" xfId="0" applyFont="1" applyFill="1" applyBorder="1" applyAlignment="1">
      <alignment vertical="center" wrapText="1"/>
    </xf>
    <xf numFmtId="0" fontId="1" fillId="5" borderId="37" xfId="0" applyFont="1" applyFill="1" applyBorder="1" applyAlignment="1">
      <alignment horizontal="center"/>
    </xf>
    <xf numFmtId="0" fontId="1" fillId="5" borderId="39" xfId="0" applyFont="1" applyFill="1" applyBorder="1" applyAlignment="1">
      <alignment horizontal="center"/>
    </xf>
    <xf numFmtId="0" fontId="4" fillId="5" borderId="39" xfId="0" applyFont="1" applyFill="1" applyBorder="1" applyAlignment="1"/>
    <xf numFmtId="0" fontId="1" fillId="5" borderId="38" xfId="0" applyFont="1" applyFill="1" applyBorder="1" applyAlignment="1">
      <alignment horizontal="center"/>
    </xf>
    <xf numFmtId="0" fontId="9" fillId="0" borderId="0" xfId="0" applyFont="1" applyBorder="1" applyAlignment="1">
      <alignment wrapText="1"/>
    </xf>
    <xf numFmtId="0" fontId="1" fillId="0" borderId="0" xfId="0" applyFont="1" applyBorder="1" applyAlignment="1"/>
    <xf numFmtId="0" fontId="9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1" fillId="5" borderId="6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3" fontId="1" fillId="2" borderId="17" xfId="0" applyNumberFormat="1" applyFont="1" applyFill="1" applyBorder="1" applyAlignment="1">
      <alignment horizontal="center"/>
    </xf>
    <xf numFmtId="3" fontId="1" fillId="2" borderId="18" xfId="0" applyNumberFormat="1" applyFont="1" applyFill="1" applyBorder="1" applyAlignment="1">
      <alignment horizontal="center"/>
    </xf>
    <xf numFmtId="3" fontId="1" fillId="2" borderId="16" xfId="0" applyNumberFormat="1" applyFont="1" applyFill="1" applyBorder="1" applyAlignment="1">
      <alignment horizontal="center"/>
    </xf>
    <xf numFmtId="0" fontId="11" fillId="0" borderId="24" xfId="0" applyFont="1" applyBorder="1" applyAlignment="1">
      <alignment horizontal="left"/>
    </xf>
    <xf numFmtId="0" fontId="0" fillId="0" borderId="24" xfId="0" applyBorder="1" applyAlignment="1"/>
    <xf numFmtId="0" fontId="14" fillId="0" borderId="24" xfId="0" applyFont="1" applyFill="1" applyBorder="1" applyAlignment="1"/>
    <xf numFmtId="0" fontId="11" fillId="0" borderId="24" xfId="0" applyFont="1" applyBorder="1" applyAlignment="1"/>
    <xf numFmtId="0" fontId="13" fillId="0" borderId="24" xfId="0" applyFont="1" applyBorder="1" applyAlignment="1"/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worksheet" Target="worksheets/sheet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4.xml"/><Relationship Id="rId5" Type="http://schemas.openxmlformats.org/officeDocument/2006/relationships/chartsheet" Target="chartsheets/sheet2.xml"/><Relationship Id="rId15" Type="http://schemas.openxmlformats.org/officeDocument/2006/relationships/worksheet" Target="worksheets/sheet8.xml"/><Relationship Id="rId10" Type="http://schemas.openxmlformats.org/officeDocument/2006/relationships/chartsheet" Target="chartsheets/sheet7.xml"/><Relationship Id="rId19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6.xml"/><Relationship Id="rId14" Type="http://schemas.openxmlformats.org/officeDocument/2006/relationships/worksheet" Target="worksheets/sheet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 1: Gjennomsnittslønn ordinære vitenskapelige stillinger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'Tabell 1'!$B$6:$B$54</c15:sqref>
                  </c15:fullRef>
                </c:ext>
              </c:extLst>
              <c:f>('Tabell 1'!$B$6:$B$11,'Tabell 1'!$B$24:$B$26,'Tabell 1'!$B$30:$B$31,'Tabell 1'!$B$52)</c:f>
              <c:strCache>
                <c:ptCount val="12"/>
                <c:pt idx="0">
                  <c:v>1007 Høgskolelærer/øvingslærer</c:v>
                </c:pt>
                <c:pt idx="1">
                  <c:v>1008 Høgskolelektor</c:v>
                </c:pt>
                <c:pt idx="2">
                  <c:v>1009 Universitetslektor</c:v>
                </c:pt>
                <c:pt idx="3">
                  <c:v>1010 Amanuensis</c:v>
                </c:pt>
                <c:pt idx="4">
                  <c:v>1011 Førsteamanuensis</c:v>
                </c:pt>
                <c:pt idx="5">
                  <c:v>1013 Professor</c:v>
                </c:pt>
                <c:pt idx="6">
                  <c:v>1108 Forsker</c:v>
                </c:pt>
                <c:pt idx="7">
                  <c:v>1109 Forsker</c:v>
                </c:pt>
                <c:pt idx="8">
                  <c:v>1110 Forsker</c:v>
                </c:pt>
                <c:pt idx="9">
                  <c:v>1183 Forsker</c:v>
                </c:pt>
                <c:pt idx="10">
                  <c:v>1198 Førstelektor</c:v>
                </c:pt>
                <c:pt idx="11">
                  <c:v>1532 Dosent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'Tabell 1'!$C$6:$C$54</c15:sqref>
                  </c15:fullRef>
                </c:ext>
              </c:extLst>
              <c:f>('Tabell 1'!$C$6:$C$11,'Tabell 1'!$C$24:$C$26,'Tabell 1'!$C$30:$C$31,'Tabell 1'!$C$52)</c:f>
              <c:numCache>
                <c:formatCode>_-* #\ ##0_-;\-* #\ ##0_-;_-* "-"??_-;_-@_-</c:formatCode>
                <c:ptCount val="12"/>
                <c:pt idx="0">
                  <c:v>575990.54666666663</c:v>
                </c:pt>
                <c:pt idx="1">
                  <c:v>608901.40043650789</c:v>
                </c:pt>
                <c:pt idx="2">
                  <c:v>607710.64691705815</c:v>
                </c:pt>
                <c:pt idx="3">
                  <c:v>621599.06799999997</c:v>
                </c:pt>
                <c:pt idx="4">
                  <c:v>677763.59549760853</c:v>
                </c:pt>
                <c:pt idx="5">
                  <c:v>860020.33581492188</c:v>
                </c:pt>
                <c:pt idx="6">
                  <c:v>569609.95722222235</c:v>
                </c:pt>
                <c:pt idx="7">
                  <c:v>641226.52461118647</c:v>
                </c:pt>
                <c:pt idx="8">
                  <c:v>695293.91846153862</c:v>
                </c:pt>
                <c:pt idx="9">
                  <c:v>798341.44403990021</c:v>
                </c:pt>
                <c:pt idx="10">
                  <c:v>676280.76232240454</c:v>
                </c:pt>
                <c:pt idx="11">
                  <c:v>786324.35191011231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4-437B-A618-CA1B14FF9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287592"/>
        <c:axId val="539287984"/>
      </c:barChart>
      <c:catAx>
        <c:axId val="539287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9287984"/>
        <c:crosses val="autoZero"/>
        <c:auto val="1"/>
        <c:lblAlgn val="ctr"/>
        <c:lblOffset val="100"/>
        <c:noMultiLvlLbl val="0"/>
      </c:catAx>
      <c:valAx>
        <c:axId val="539287984"/>
        <c:scaling>
          <c:orientation val="minMax"/>
        </c:scaling>
        <c:delete val="0"/>
        <c:axPos val="l"/>
        <c:majorGridlines/>
        <c:numFmt formatCode="_-* #\ ##0_-;\-* #\ ##0_-;_-* &quot;-&quot;??_-;_-@_-" sourceLinked="1"/>
        <c:majorTickMark val="out"/>
        <c:minorTickMark val="none"/>
        <c:tickLblPos val="nextTo"/>
        <c:crossAx val="539287592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 2: Gjennomsnittslønn vitenskapelige rekrutteringsstillinger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'Tabell 1'!$B$5:$B$54</c15:sqref>
                  </c15:fullRef>
                </c:ext>
              </c:extLst>
              <c:f>('Tabell 1'!$B$12:$B$13,'Tabell 1'!$B$37,'Tabell 1'!$B$41)</c:f>
              <c:strCache>
                <c:ptCount val="4"/>
                <c:pt idx="0">
                  <c:v>1017 Stipendiat</c:v>
                </c:pt>
                <c:pt idx="1">
                  <c:v>1020 Vitenskapelig assistent</c:v>
                </c:pt>
                <c:pt idx="2">
                  <c:v>1352 Postdoktor</c:v>
                </c:pt>
                <c:pt idx="3">
                  <c:v>1378 Stipendiat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'Tabell 1'!$C$5:$C$54</c15:sqref>
                  </c15:fullRef>
                </c:ext>
              </c:extLst>
              <c:f>('Tabell 1'!$C$12:$C$13,'Tabell 1'!$C$37,'Tabell 1'!$C$41)</c:f>
              <c:numCache>
                <c:formatCode>_-* #\ ##0_-;\-* #\ ##0_-;_-* "-"??_-;_-@_-</c:formatCode>
                <c:ptCount val="4"/>
                <c:pt idx="0">
                  <c:v>501418.57541630167</c:v>
                </c:pt>
                <c:pt idx="1">
                  <c:v>474764.68235294113</c:v>
                </c:pt>
                <c:pt idx="2">
                  <c:v>573859.33396325435</c:v>
                </c:pt>
                <c:pt idx="3">
                  <c:v>543849.10533333337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1-47B7-A0E3-11BFE1C8A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89736"/>
        <c:axId val="76490128"/>
      </c:barChart>
      <c:catAx>
        <c:axId val="76489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490128"/>
        <c:crosses val="autoZero"/>
        <c:auto val="1"/>
        <c:lblAlgn val="ctr"/>
        <c:lblOffset val="100"/>
        <c:noMultiLvlLbl val="0"/>
      </c:catAx>
      <c:valAx>
        <c:axId val="76490128"/>
        <c:scaling>
          <c:orientation val="minMax"/>
        </c:scaling>
        <c:delete val="0"/>
        <c:axPos val="l"/>
        <c:majorGridlines/>
        <c:numFmt formatCode="_-* #\ ##0_-;\-* #\ ##0_-;_-* &quot;-&quot;??_-;_-@_-" sourceLinked="1"/>
        <c:majorTickMark val="out"/>
        <c:minorTickMark val="none"/>
        <c:tickLblPos val="nextTo"/>
        <c:crossAx val="76489736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Figur 3: </a:t>
            </a:r>
            <a:r>
              <a:rPr lang="nb-NO"/>
              <a:t>Gjennomsnittlønn faglig-administrative lederstillinger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'Tabell 1'!$B$5:$B$53</c15:sqref>
                  </c15:fullRef>
                </c:ext>
              </c:extLst>
              <c:f>('Tabell 1'!$B$5,'Tabell 1'!$B$27,'Tabell 1'!$B$42,'Tabell 1'!$B$48:$B$50,'Tabell 1'!$B$53)</c:f>
              <c:strCache>
                <c:ptCount val="7"/>
                <c:pt idx="0">
                  <c:v>0214 (1004) Rektor</c:v>
                </c:pt>
                <c:pt idx="1">
                  <c:v>1111 Forskningssjef</c:v>
                </c:pt>
                <c:pt idx="2">
                  <c:v>1404 Professor (faglig lederskap)</c:v>
                </c:pt>
                <c:pt idx="3">
                  <c:v>1473 Studieleder</c:v>
                </c:pt>
                <c:pt idx="4">
                  <c:v>1474 Dekan</c:v>
                </c:pt>
                <c:pt idx="5">
                  <c:v>1475 Instituttleder</c:v>
                </c:pt>
                <c:pt idx="6">
                  <c:v>1538 Fagdirektør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'Tabell 1'!$C$5:$C$53</c15:sqref>
                  </c15:fullRef>
                </c:ext>
              </c:extLst>
              <c:f>('Tabell 1'!$C$5,'Tabell 1'!$C$27,'Tabell 1'!$C$42,'Tabell 1'!$C$48:$C$50,'Tabell 1'!$C$53)</c:f>
              <c:numCache>
                <c:formatCode>_-* #\ ##0_-;\-* #\ ##0_-;_-* "-"??_-;_-@_-</c:formatCode>
                <c:ptCount val="7"/>
                <c:pt idx="0">
                  <c:v>1206415.357142857</c:v>
                </c:pt>
                <c:pt idx="1">
                  <c:v>863135.57612903218</c:v>
                </c:pt>
                <c:pt idx="2">
                  <c:v>1078262.9550000001</c:v>
                </c:pt>
                <c:pt idx="3">
                  <c:v>764696.19545454544</c:v>
                </c:pt>
                <c:pt idx="4">
                  <c:v>1060711.72</c:v>
                </c:pt>
                <c:pt idx="5">
                  <c:v>937953.64327272715</c:v>
                </c:pt>
                <c:pt idx="6">
                  <c:v>912385.67500000016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7-4606-AFA5-6A712C3FE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90912"/>
        <c:axId val="552380112"/>
      </c:barChart>
      <c:catAx>
        <c:axId val="7649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2380112"/>
        <c:crosses val="autoZero"/>
        <c:auto val="1"/>
        <c:lblAlgn val="ctr"/>
        <c:lblOffset val="100"/>
        <c:noMultiLvlLbl val="0"/>
      </c:catAx>
      <c:valAx>
        <c:axId val="552380112"/>
        <c:scaling>
          <c:orientation val="minMax"/>
        </c:scaling>
        <c:delete val="0"/>
        <c:axPos val="l"/>
        <c:majorGridlines/>
        <c:numFmt formatCode="_-* #\ ##0_-;\-* #\ ##0_-;_-* &quot;-&quot;??_-;_-@_-" sourceLinked="1"/>
        <c:majorTickMark val="out"/>
        <c:minorTickMark val="none"/>
        <c:tickLblPos val="nextTo"/>
        <c:crossAx val="76490912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Figur 4: </a:t>
            </a:r>
            <a:r>
              <a:rPr lang="nb-NO"/>
              <a:t>Gjennomsnittslønn bibliotekfaglige stillinger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'Tabell 1'!$B$5:$B$54</c15:sqref>
                  </c15:fullRef>
                </c:ext>
              </c:extLst>
              <c:f>('Tabell 1'!$B$20,'Tabell 1'!$B$32:$B$33,'Tabell 1'!$B$45,'Tabell 1'!$B$51)</c:f>
              <c:strCache>
                <c:ptCount val="5"/>
                <c:pt idx="0">
                  <c:v>1077 Hovedbibliotekar</c:v>
                </c:pt>
                <c:pt idx="1">
                  <c:v>1199 Universitetsbibliotekar</c:v>
                </c:pt>
                <c:pt idx="2">
                  <c:v>1200 Førstebibliotekar</c:v>
                </c:pt>
                <c:pt idx="3">
                  <c:v>1410 Bibliotekar</c:v>
                </c:pt>
                <c:pt idx="4">
                  <c:v>1515 Spesialbibliotekar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'Tabell 1'!$C$5:$C$54</c15:sqref>
                  </c15:fullRef>
                </c:ext>
              </c:extLst>
              <c:f>('Tabell 1'!$C$20,'Tabell 1'!$C$32:$C$33,'Tabell 1'!$C$45,'Tabell 1'!$C$51)</c:f>
              <c:numCache>
                <c:formatCode>_-* #\ ##0_-;\-* #\ ##0_-;_-* "-"??_-;_-@_-</c:formatCode>
                <c:ptCount val="5"/>
                <c:pt idx="0">
                  <c:v>573114.27409090917</c:v>
                </c:pt>
                <c:pt idx="1">
                  <c:v>589724.06486486481</c:v>
                </c:pt>
                <c:pt idx="2">
                  <c:v>645512.36380952387</c:v>
                </c:pt>
                <c:pt idx="3">
                  <c:v>474218.73913043475</c:v>
                </c:pt>
                <c:pt idx="4">
                  <c:v>525322.54302521003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0-4525-B8AC-B454A25B0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380896"/>
        <c:axId val="552381288"/>
      </c:barChart>
      <c:catAx>
        <c:axId val="55238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2381288"/>
        <c:crosses val="autoZero"/>
        <c:auto val="1"/>
        <c:lblAlgn val="ctr"/>
        <c:lblOffset val="100"/>
        <c:noMultiLvlLbl val="0"/>
      </c:catAx>
      <c:valAx>
        <c:axId val="552381288"/>
        <c:scaling>
          <c:orientation val="minMax"/>
        </c:scaling>
        <c:delete val="0"/>
        <c:axPos val="l"/>
        <c:majorGridlines/>
        <c:numFmt formatCode="_-* #\ ##0_-;\-* #\ ##0_-;_-* &quot;-&quot;??_-;_-@_-" sourceLinked="1"/>
        <c:majorTickMark val="out"/>
        <c:minorTickMark val="none"/>
        <c:tickLblPos val="nextTo"/>
        <c:crossAx val="552380896"/>
        <c:crosses val="autoZero"/>
        <c:crossBetween val="between"/>
      </c:valAx>
    </c:plotArea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Figur 5: </a:t>
            </a:r>
            <a:r>
              <a:rPr lang="nb-NO"/>
              <a:t>Gjennomsnittslønn administrative lederstillinger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'Tabell 1'!$B$5:$B$54</c15:sqref>
                  </c15:fullRef>
                </c:ext>
              </c:extLst>
              <c:f>('Tabell 1'!$B$14:$B$18,'Tabell 1'!$B$34:$B$35,'Tabell 1'!$B$43,'Tabell 1'!$B$53)</c:f>
              <c:strCache>
                <c:ptCount val="9"/>
                <c:pt idx="0">
                  <c:v>1054 Kontorsjef</c:v>
                </c:pt>
                <c:pt idx="1">
                  <c:v>1058 Administrasjonssjef</c:v>
                </c:pt>
                <c:pt idx="2">
                  <c:v>1059 Underdirektør</c:v>
                </c:pt>
                <c:pt idx="3">
                  <c:v>1060 Avdelingsdirektør</c:v>
                </c:pt>
                <c:pt idx="4">
                  <c:v>1062 Direktør</c:v>
                </c:pt>
                <c:pt idx="5">
                  <c:v>1211 Seksjonssjef</c:v>
                </c:pt>
                <c:pt idx="6">
                  <c:v>1218 Avdelingsdirektør (dept.)</c:v>
                </c:pt>
                <c:pt idx="7">
                  <c:v>1407 Avdelingsleder</c:v>
                </c:pt>
                <c:pt idx="8">
                  <c:v>1538 Fagdirektør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'Tabell 1'!$C$5:$C$54</c15:sqref>
                  </c15:fullRef>
                </c:ext>
              </c:extLst>
              <c:f>('Tabell 1'!$C$14:$C$18,'Tabell 1'!$C$34:$C$35,'Tabell 1'!$C$43,'Tabell 1'!$C$53)</c:f>
              <c:numCache>
                <c:formatCode>_-* #\ ##0_-;\-* #\ ##0_-;_-* "-"??_-;_-@_-</c:formatCode>
                <c:ptCount val="9"/>
                <c:pt idx="0">
                  <c:v>722225.90391891892</c:v>
                </c:pt>
                <c:pt idx="1">
                  <c:v>703884.61904761905</c:v>
                </c:pt>
                <c:pt idx="2">
                  <c:v>838954.28121212125</c:v>
                </c:pt>
                <c:pt idx="3">
                  <c:v>974972.94808510633</c:v>
                </c:pt>
                <c:pt idx="4">
                  <c:v>1175346.53</c:v>
                </c:pt>
                <c:pt idx="5">
                  <c:v>791897.60276729567</c:v>
                </c:pt>
                <c:pt idx="6" formatCode="_(* #\ ##0_);_(* \(#\ ##0\);_(* &quot;-&quot;??_);_(@_)">
                  <c:v>936782.4444444445</c:v>
                </c:pt>
                <c:pt idx="7">
                  <c:v>714523.76842105261</c:v>
                </c:pt>
                <c:pt idx="8">
                  <c:v>912385.67500000016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3-41F4-8E76-5073B299B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881424"/>
        <c:axId val="547881816"/>
      </c:barChart>
      <c:catAx>
        <c:axId val="5478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7881816"/>
        <c:crosses val="autoZero"/>
        <c:auto val="1"/>
        <c:lblAlgn val="ctr"/>
        <c:lblOffset val="100"/>
        <c:noMultiLvlLbl val="0"/>
      </c:catAx>
      <c:valAx>
        <c:axId val="547881816"/>
        <c:scaling>
          <c:orientation val="minMax"/>
        </c:scaling>
        <c:delete val="0"/>
        <c:axPos val="l"/>
        <c:majorGridlines/>
        <c:numFmt formatCode="_-* #\ ##0_-;\-* #\ ##0_-;_-* &quot;-&quot;??_-;_-@_-" sourceLinked="1"/>
        <c:majorTickMark val="out"/>
        <c:minorTickMark val="none"/>
        <c:tickLblPos val="nextTo"/>
        <c:crossAx val="547881424"/>
        <c:crosses val="autoZero"/>
        <c:crossBetween val="between"/>
      </c:valAx>
    </c:plotArea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Figur 6: </a:t>
            </a:r>
            <a:r>
              <a:rPr lang="nb-NO"/>
              <a:t>Gjennomsnittslønn administrative stillinger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'Tabell 1'!$B$5:$B$54</c15:sqref>
                  </c15:fullRef>
                </c:ext>
              </c:extLst>
              <c:f>('Tabell 1'!$B$19,'Tabell 1'!$B$39:$B$40,'Tabell 1'!$B$44,'Tabell 1'!$B$46:$B$47)</c:f>
              <c:strCache>
                <c:ptCount val="6"/>
                <c:pt idx="0">
                  <c:v>1065 Konsulent</c:v>
                </c:pt>
                <c:pt idx="1">
                  <c:v>1363 Seniorkonsulent</c:v>
                </c:pt>
                <c:pt idx="2">
                  <c:v>1364 Seniorrådgiver</c:v>
                </c:pt>
                <c:pt idx="3">
                  <c:v>1408 Førstekonsulent</c:v>
                </c:pt>
                <c:pt idx="4">
                  <c:v>1434 Rådgiver</c:v>
                </c:pt>
                <c:pt idx="5">
                  <c:v>1448 Seniorrådgiver (dept.)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'Tabell 1'!$C$5:$C$54</c15:sqref>
                  </c15:fullRef>
                </c:ext>
              </c:extLst>
              <c:f>('Tabell 1'!$C$19,'Tabell 1'!$C$39:$C$40,'Tabell 1'!$C$44,'Tabell 1'!$C$46:$C$47)</c:f>
              <c:numCache>
                <c:formatCode>_-* #\ ##0_-;\-* #\ ##0_-;_-* "-"??_-;_-@_-</c:formatCode>
                <c:ptCount val="6"/>
                <c:pt idx="0">
                  <c:v>436269.39764705882</c:v>
                </c:pt>
                <c:pt idx="1">
                  <c:v>536317.32505747129</c:v>
                </c:pt>
                <c:pt idx="2">
                  <c:v>656723.43607631151</c:v>
                </c:pt>
                <c:pt idx="3">
                  <c:v>499793.96564102563</c:v>
                </c:pt>
                <c:pt idx="4">
                  <c:v>559054.46867098846</c:v>
                </c:pt>
                <c:pt idx="5">
                  <c:v>681224.57142857148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1-4ED7-AA5A-C9EB1AE7A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882600"/>
        <c:axId val="547882992"/>
      </c:barChart>
      <c:catAx>
        <c:axId val="547882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7882992"/>
        <c:crosses val="autoZero"/>
        <c:auto val="1"/>
        <c:lblAlgn val="ctr"/>
        <c:lblOffset val="100"/>
        <c:noMultiLvlLbl val="0"/>
      </c:catAx>
      <c:valAx>
        <c:axId val="547882992"/>
        <c:scaling>
          <c:orientation val="minMax"/>
        </c:scaling>
        <c:delete val="0"/>
        <c:axPos val="l"/>
        <c:majorGridlines/>
        <c:numFmt formatCode="_-* #\ ##0_-;\-* #\ ##0_-;_-* &quot;-&quot;??_-;_-@_-" sourceLinked="1"/>
        <c:majorTickMark val="out"/>
        <c:minorTickMark val="none"/>
        <c:tickLblPos val="nextTo"/>
        <c:crossAx val="547882600"/>
        <c:crosses val="autoZero"/>
        <c:crossBetween val="between"/>
      </c:valAx>
    </c:plotArea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Figur 7: </a:t>
            </a:r>
            <a:r>
              <a:rPr lang="nb-NO"/>
              <a:t>Gjennomsnittslønn tekniske stillinger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'Tabell 1'!$B$5:$B$54</c15:sqref>
                  </c15:fullRef>
                </c:ext>
              </c:extLst>
              <c:f>('Tabell 1'!$B$21:$B$23,'Tabell 1'!$B$29)</c:f>
              <c:strCache>
                <c:ptCount val="4"/>
                <c:pt idx="0">
                  <c:v>1085 Avdelingsingeniør</c:v>
                </c:pt>
                <c:pt idx="1">
                  <c:v>1087 Overingeniør</c:v>
                </c:pt>
                <c:pt idx="2">
                  <c:v>1088 Sjefingeniør</c:v>
                </c:pt>
                <c:pt idx="3">
                  <c:v>1181 Senioringeniør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'Tabell 1'!$C$5:$C$54</c15:sqref>
                  </c15:fullRef>
                </c:ext>
              </c:extLst>
              <c:f>('Tabell 1'!$C$21:$C$23,'Tabell 1'!$C$29)</c:f>
              <c:numCache>
                <c:formatCode>_-* #\ ##0_-;\-* #\ ##0_-;_-* "-"??_-;_-@_-</c:formatCode>
                <c:ptCount val="4"/>
                <c:pt idx="0">
                  <c:v>497497.44434782601</c:v>
                </c:pt>
                <c:pt idx="1">
                  <c:v>545654.50674285728</c:v>
                </c:pt>
                <c:pt idx="2">
                  <c:v>772006.5219047619</c:v>
                </c:pt>
                <c:pt idx="3">
                  <c:v>619681.66532663314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F-4F46-9E6C-CE5B5C3E6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865848"/>
        <c:axId val="751866240"/>
      </c:barChart>
      <c:catAx>
        <c:axId val="751865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1866240"/>
        <c:crosses val="autoZero"/>
        <c:auto val="1"/>
        <c:lblAlgn val="ctr"/>
        <c:lblOffset val="100"/>
        <c:noMultiLvlLbl val="0"/>
      </c:catAx>
      <c:valAx>
        <c:axId val="751866240"/>
        <c:scaling>
          <c:orientation val="minMax"/>
        </c:scaling>
        <c:delete val="0"/>
        <c:axPos val="l"/>
        <c:majorGridlines/>
        <c:numFmt formatCode="_-* #\ ##0_-;\-* #\ ##0_-;_-* &quot;-&quot;??_-;_-@_-" sourceLinked="1"/>
        <c:majorTickMark val="out"/>
        <c:minorTickMark val="none"/>
        <c:tickLblPos val="nextTo"/>
        <c:crossAx val="751865848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1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1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11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1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116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tabSelected="1" zoomScaleNormal="100" workbookViewId="0">
      <selection activeCell="A21" sqref="A21"/>
    </sheetView>
  </sheetViews>
  <sheetFormatPr baseColWidth="10" defaultRowHeight="12.75" x14ac:dyDescent="0.2"/>
  <cols>
    <col min="1" max="1" width="106.5703125" bestFit="1" customWidth="1"/>
  </cols>
  <sheetData>
    <row r="1" spans="1:1" ht="26.25" x14ac:dyDescent="0.4">
      <c r="A1" s="39" t="s">
        <v>96</v>
      </c>
    </row>
    <row r="2" spans="1:1" ht="26.25" x14ac:dyDescent="0.4">
      <c r="A2" s="39" t="s">
        <v>120</v>
      </c>
    </row>
    <row r="3" spans="1:1" ht="20.25" x14ac:dyDescent="0.3">
      <c r="A3" s="40" t="s">
        <v>216</v>
      </c>
    </row>
    <row r="4" spans="1:1" ht="15" x14ac:dyDescent="0.2">
      <c r="A4" s="41"/>
    </row>
    <row r="5" spans="1:1" ht="15" x14ac:dyDescent="0.2">
      <c r="A5" s="41"/>
    </row>
    <row r="6" spans="1:1" ht="45" x14ac:dyDescent="0.2">
      <c r="A6" s="41" t="s">
        <v>215</v>
      </c>
    </row>
    <row r="8" spans="1:1" ht="20.25" x14ac:dyDescent="0.3">
      <c r="A8" s="43" t="s">
        <v>97</v>
      </c>
    </row>
    <row r="10" spans="1:1" ht="15" x14ac:dyDescent="0.2">
      <c r="A10" s="42" t="s">
        <v>91</v>
      </c>
    </row>
    <row r="11" spans="1:1" ht="15" x14ac:dyDescent="0.2">
      <c r="A11" s="42" t="s">
        <v>189</v>
      </c>
    </row>
    <row r="12" spans="1:1" ht="15" x14ac:dyDescent="0.2">
      <c r="A12" s="42" t="s">
        <v>190</v>
      </c>
    </row>
    <row r="13" spans="1:1" ht="15" x14ac:dyDescent="0.2">
      <c r="A13" s="42" t="s">
        <v>191</v>
      </c>
    </row>
    <row r="14" spans="1:1" ht="15" x14ac:dyDescent="0.2">
      <c r="A14" s="42" t="s">
        <v>192</v>
      </c>
    </row>
    <row r="15" spans="1:1" ht="15" x14ac:dyDescent="0.2">
      <c r="A15" s="42" t="s">
        <v>193</v>
      </c>
    </row>
    <row r="16" spans="1:1" ht="15" x14ac:dyDescent="0.2">
      <c r="A16" s="42" t="s">
        <v>194</v>
      </c>
    </row>
    <row r="17" spans="1:1" ht="15" x14ac:dyDescent="0.2">
      <c r="A17" s="42" t="s">
        <v>195</v>
      </c>
    </row>
    <row r="18" spans="1:1" ht="15" x14ac:dyDescent="0.2">
      <c r="A18" s="42" t="s">
        <v>188</v>
      </c>
    </row>
    <row r="19" spans="1:1" ht="15" x14ac:dyDescent="0.2">
      <c r="A19" s="42" t="s">
        <v>200</v>
      </c>
    </row>
  </sheetData>
  <phoneticPr fontId="2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59"/>
  <sheetViews>
    <sheetView workbookViewId="0">
      <pane ySplit="1545" topLeftCell="A5" activePane="bottomLeft"/>
      <selection activeCell="B1" sqref="B1:I1"/>
      <selection pane="bottomLeft" activeCell="B5" sqref="B5"/>
    </sheetView>
  </sheetViews>
  <sheetFormatPr baseColWidth="10" defaultRowHeight="12.75" x14ac:dyDescent="0.2"/>
  <cols>
    <col min="1" max="1" width="1.7109375" customWidth="1"/>
    <col min="2" max="2" width="32.28515625" style="14" customWidth="1"/>
    <col min="3" max="3" width="10.7109375" customWidth="1"/>
    <col min="4" max="4" width="8.28515625" customWidth="1"/>
    <col min="5" max="5" width="7.7109375" customWidth="1"/>
    <col min="6" max="6" width="10.7109375" customWidth="1"/>
    <col min="7" max="7" width="7.7109375" customWidth="1"/>
    <col min="8" max="8" width="10.7109375" customWidth="1"/>
    <col min="9" max="9" width="7.7109375" customWidth="1"/>
  </cols>
  <sheetData>
    <row r="1" spans="2:9" ht="24.95" customHeight="1" x14ac:dyDescent="0.25">
      <c r="B1" s="232" t="s">
        <v>91</v>
      </c>
      <c r="C1" s="233"/>
      <c r="D1" s="233"/>
      <c r="E1" s="233"/>
      <c r="F1" s="233"/>
      <c r="G1" s="233"/>
      <c r="H1" s="233"/>
      <c r="I1" s="233"/>
    </row>
    <row r="2" spans="2:9" s="62" customFormat="1" ht="13.5" thickBot="1" x14ac:dyDescent="0.25">
      <c r="B2" s="81"/>
      <c r="C2" s="82"/>
      <c r="D2" s="82"/>
      <c r="E2" s="82"/>
      <c r="F2" s="82"/>
      <c r="G2" s="82"/>
      <c r="H2" s="82"/>
      <c r="I2" s="82"/>
    </row>
    <row r="3" spans="2:9" s="13" customFormat="1" x14ac:dyDescent="0.2">
      <c r="B3" s="226" t="s">
        <v>197</v>
      </c>
      <c r="C3" s="228" t="s">
        <v>2</v>
      </c>
      <c r="D3" s="231"/>
      <c r="E3" s="230"/>
      <c r="F3" s="228" t="s">
        <v>0</v>
      </c>
      <c r="G3" s="229"/>
      <c r="H3" s="228" t="s">
        <v>1</v>
      </c>
      <c r="I3" s="230"/>
    </row>
    <row r="4" spans="2:9" s="13" customFormat="1" ht="13.5" thickBot="1" x14ac:dyDescent="0.25">
      <c r="B4" s="227"/>
      <c r="C4" s="129" t="s">
        <v>3</v>
      </c>
      <c r="D4" s="130" t="s">
        <v>110</v>
      </c>
      <c r="E4" s="131" t="s">
        <v>4</v>
      </c>
      <c r="F4" s="129" t="s">
        <v>3</v>
      </c>
      <c r="G4" s="131" t="s">
        <v>4</v>
      </c>
      <c r="H4" s="129" t="s">
        <v>3</v>
      </c>
      <c r="I4" s="131" t="s">
        <v>4</v>
      </c>
    </row>
    <row r="5" spans="2:9" s="13" customFormat="1" x14ac:dyDescent="0.2">
      <c r="B5" s="123" t="s">
        <v>152</v>
      </c>
      <c r="C5" s="124">
        <v>1206415.357142857</v>
      </c>
      <c r="D5" s="125">
        <v>96</v>
      </c>
      <c r="E5" s="126">
        <v>14</v>
      </c>
      <c r="F5" s="127">
        <v>1147225.6666666667</v>
      </c>
      <c r="G5" s="128">
        <v>9</v>
      </c>
      <c r="H5" s="127">
        <v>1312956.8</v>
      </c>
      <c r="I5" s="128">
        <v>5</v>
      </c>
    </row>
    <row r="6" spans="2:9" s="13" customFormat="1" x14ac:dyDescent="0.2">
      <c r="B6" s="104" t="s">
        <v>129</v>
      </c>
      <c r="C6" s="105">
        <v>575990.54666666663</v>
      </c>
      <c r="D6" s="97">
        <v>64</v>
      </c>
      <c r="E6" s="106">
        <v>21</v>
      </c>
      <c r="F6" s="98">
        <v>559438.11111111112</v>
      </c>
      <c r="G6" s="99">
        <v>9</v>
      </c>
      <c r="H6" s="98">
        <v>588404.87333333341</v>
      </c>
      <c r="I6" s="99">
        <v>12</v>
      </c>
    </row>
    <row r="7" spans="2:9" s="13" customFormat="1" x14ac:dyDescent="0.2">
      <c r="B7" s="104" t="s">
        <v>6</v>
      </c>
      <c r="C7" s="105">
        <v>608901.40043650789</v>
      </c>
      <c r="D7" s="97">
        <v>67</v>
      </c>
      <c r="E7" s="106">
        <v>252</v>
      </c>
      <c r="F7" s="98">
        <v>607826.83448275866</v>
      </c>
      <c r="G7" s="99">
        <v>145</v>
      </c>
      <c r="H7" s="98">
        <v>610357.58794392517</v>
      </c>
      <c r="I7" s="99">
        <v>107</v>
      </c>
    </row>
    <row r="8" spans="2:9" s="13" customFormat="1" x14ac:dyDescent="0.2">
      <c r="B8" s="104" t="s">
        <v>7</v>
      </c>
      <c r="C8" s="105">
        <v>607710.64691705815</v>
      </c>
      <c r="D8" s="97">
        <v>67</v>
      </c>
      <c r="E8" s="106">
        <v>639</v>
      </c>
      <c r="F8" s="98">
        <v>602705.55142857099</v>
      </c>
      <c r="G8" s="99">
        <v>385</v>
      </c>
      <c r="H8" s="98">
        <v>615297.11055118125</v>
      </c>
      <c r="I8" s="99">
        <v>254</v>
      </c>
    </row>
    <row r="9" spans="2:9" s="13" customFormat="1" x14ac:dyDescent="0.2">
      <c r="B9" s="104" t="s">
        <v>8</v>
      </c>
      <c r="C9" s="105">
        <v>621599.06799999997</v>
      </c>
      <c r="D9" s="97">
        <v>68</v>
      </c>
      <c r="E9" s="106">
        <v>40</v>
      </c>
      <c r="F9" s="98">
        <v>612232.87111111113</v>
      </c>
      <c r="G9" s="99">
        <v>18</v>
      </c>
      <c r="H9" s="98">
        <v>629262.31999999995</v>
      </c>
      <c r="I9" s="99">
        <v>22</v>
      </c>
    </row>
    <row r="10" spans="2:9" s="13" customFormat="1" x14ac:dyDescent="0.2">
      <c r="B10" s="104" t="s">
        <v>9</v>
      </c>
      <c r="C10" s="105">
        <v>677763.59549760853</v>
      </c>
      <c r="D10" s="97">
        <v>73</v>
      </c>
      <c r="E10" s="106">
        <v>2301</v>
      </c>
      <c r="F10" s="98">
        <v>676388.05878189427</v>
      </c>
      <c r="G10" s="99">
        <v>1215</v>
      </c>
      <c r="H10" s="98">
        <v>679302.52469613357</v>
      </c>
      <c r="I10" s="99">
        <v>1086</v>
      </c>
    </row>
    <row r="11" spans="2:9" s="13" customFormat="1" x14ac:dyDescent="0.2">
      <c r="B11" s="104" t="s">
        <v>10</v>
      </c>
      <c r="C11" s="105">
        <v>860020.33581492188</v>
      </c>
      <c r="D11" s="97">
        <v>82</v>
      </c>
      <c r="E11" s="106">
        <v>2399</v>
      </c>
      <c r="F11" s="98">
        <v>853486.698793686</v>
      </c>
      <c r="G11" s="99">
        <v>887</v>
      </c>
      <c r="H11" s="98">
        <v>863853.23001984193</v>
      </c>
      <c r="I11" s="99">
        <v>1512</v>
      </c>
    </row>
    <row r="12" spans="2:9" s="13" customFormat="1" x14ac:dyDescent="0.2">
      <c r="B12" s="104" t="s">
        <v>11</v>
      </c>
      <c r="C12" s="105">
        <v>501418.57541630167</v>
      </c>
      <c r="D12" s="97">
        <v>56</v>
      </c>
      <c r="E12" s="106">
        <v>1142</v>
      </c>
      <c r="F12" s="98">
        <v>502180.30261620157</v>
      </c>
      <c r="G12" s="99">
        <v>754</v>
      </c>
      <c r="H12" s="98">
        <v>499940.27494845376</v>
      </c>
      <c r="I12" s="99">
        <v>388</v>
      </c>
    </row>
    <row r="13" spans="2:9" s="13" customFormat="1" x14ac:dyDescent="0.2">
      <c r="B13" s="104" t="s">
        <v>148</v>
      </c>
      <c r="C13" s="105">
        <v>474764.68235294113</v>
      </c>
      <c r="D13" s="97">
        <v>53</v>
      </c>
      <c r="E13" s="106">
        <v>17</v>
      </c>
      <c r="F13" s="98">
        <v>470658.3</v>
      </c>
      <c r="G13" s="99">
        <v>12</v>
      </c>
      <c r="H13" s="98">
        <v>484620</v>
      </c>
      <c r="I13" s="99">
        <v>5</v>
      </c>
    </row>
    <row r="14" spans="2:9" s="13" customFormat="1" x14ac:dyDescent="0.2">
      <c r="B14" s="104" t="s">
        <v>13</v>
      </c>
      <c r="C14" s="105">
        <v>722225.90391891892</v>
      </c>
      <c r="D14" s="97">
        <v>76</v>
      </c>
      <c r="E14" s="106">
        <v>74</v>
      </c>
      <c r="F14" s="98">
        <v>720008.8311320754</v>
      </c>
      <c r="G14" s="99">
        <v>53</v>
      </c>
      <c r="H14" s="98">
        <v>727821.37333333329</v>
      </c>
      <c r="I14" s="99">
        <v>21</v>
      </c>
    </row>
    <row r="15" spans="2:9" s="13" customFormat="1" x14ac:dyDescent="0.2">
      <c r="B15" s="104" t="s">
        <v>15</v>
      </c>
      <c r="C15" s="105">
        <v>703884.61904761905</v>
      </c>
      <c r="D15" s="97">
        <v>75</v>
      </c>
      <c r="E15" s="106">
        <v>21</v>
      </c>
      <c r="F15" s="98">
        <v>703231.85714285716</v>
      </c>
      <c r="G15" s="99">
        <v>14</v>
      </c>
      <c r="H15" s="98">
        <v>705190.14285714284</v>
      </c>
      <c r="I15" s="99">
        <v>7</v>
      </c>
    </row>
    <row r="16" spans="2:9" s="13" customFormat="1" x14ac:dyDescent="0.2">
      <c r="B16" s="104" t="s">
        <v>99</v>
      </c>
      <c r="C16" s="105">
        <v>838954.28121212125</v>
      </c>
      <c r="D16" s="97">
        <v>81</v>
      </c>
      <c r="E16" s="106">
        <v>33</v>
      </c>
      <c r="F16" s="98">
        <v>833689.625</v>
      </c>
      <c r="G16" s="99">
        <v>16</v>
      </c>
      <c r="H16" s="98">
        <v>843909.25176470587</v>
      </c>
      <c r="I16" s="99">
        <v>17</v>
      </c>
    </row>
    <row r="17" spans="2:9" s="13" customFormat="1" x14ac:dyDescent="0.2">
      <c r="B17" s="104" t="s">
        <v>112</v>
      </c>
      <c r="C17" s="105">
        <v>974972.94808510633</v>
      </c>
      <c r="D17" s="97">
        <v>86</v>
      </c>
      <c r="E17" s="106">
        <v>94</v>
      </c>
      <c r="F17" s="98">
        <v>954793.54431372543</v>
      </c>
      <c r="G17" s="99">
        <v>51</v>
      </c>
      <c r="H17" s="98">
        <v>998906.65953488369</v>
      </c>
      <c r="I17" s="99">
        <v>43</v>
      </c>
    </row>
    <row r="18" spans="2:9" s="13" customFormat="1" x14ac:dyDescent="0.2">
      <c r="B18" s="104" t="s">
        <v>16</v>
      </c>
      <c r="C18" s="105">
        <v>1175346.53</v>
      </c>
      <c r="D18" s="97">
        <v>95</v>
      </c>
      <c r="E18" s="106">
        <v>8</v>
      </c>
      <c r="F18" s="98">
        <v>1174382.06</v>
      </c>
      <c r="G18" s="99">
        <v>4</v>
      </c>
      <c r="H18" s="98">
        <v>1176311</v>
      </c>
      <c r="I18" s="99">
        <v>4</v>
      </c>
    </row>
    <row r="19" spans="2:9" s="13" customFormat="1" x14ac:dyDescent="0.2">
      <c r="B19" s="104" t="s">
        <v>17</v>
      </c>
      <c r="C19" s="105">
        <v>436269.39764705882</v>
      </c>
      <c r="D19" s="97">
        <v>48</v>
      </c>
      <c r="E19" s="106">
        <v>17</v>
      </c>
      <c r="F19" s="98">
        <v>434966.41428571427</v>
      </c>
      <c r="G19" s="99">
        <v>14</v>
      </c>
      <c r="H19" s="98">
        <v>442349.98666666663</v>
      </c>
      <c r="I19" s="99">
        <v>3</v>
      </c>
    </row>
    <row r="20" spans="2:9" s="13" customFormat="1" x14ac:dyDescent="0.2">
      <c r="B20" s="104" t="s">
        <v>19</v>
      </c>
      <c r="C20" s="105">
        <v>573114.27409090917</v>
      </c>
      <c r="D20" s="97">
        <v>64</v>
      </c>
      <c r="E20" s="106">
        <v>88</v>
      </c>
      <c r="F20" s="98">
        <v>569654.49493333336</v>
      </c>
      <c r="G20" s="99">
        <v>75</v>
      </c>
      <c r="H20" s="98">
        <v>593074.5384615385</v>
      </c>
      <c r="I20" s="99">
        <v>13</v>
      </c>
    </row>
    <row r="21" spans="2:9" s="13" customFormat="1" x14ac:dyDescent="0.2">
      <c r="B21" s="104" t="s">
        <v>115</v>
      </c>
      <c r="C21" s="105">
        <v>497497.44434782601</v>
      </c>
      <c r="D21" s="97">
        <v>56</v>
      </c>
      <c r="E21" s="106">
        <v>46</v>
      </c>
      <c r="F21" s="98">
        <v>498280.53600000002</v>
      </c>
      <c r="G21" s="99">
        <v>25</v>
      </c>
      <c r="H21" s="98">
        <v>496565.19238095236</v>
      </c>
      <c r="I21" s="99">
        <v>21</v>
      </c>
    </row>
    <row r="22" spans="2:9" s="13" customFormat="1" x14ac:dyDescent="0.2">
      <c r="B22" s="104" t="s">
        <v>21</v>
      </c>
      <c r="C22" s="105">
        <v>545654.50674285728</v>
      </c>
      <c r="D22" s="97">
        <v>61</v>
      </c>
      <c r="E22" s="106">
        <v>175</v>
      </c>
      <c r="F22" s="98">
        <v>538099.52965517237</v>
      </c>
      <c r="G22" s="99">
        <v>87</v>
      </c>
      <c r="H22" s="98">
        <v>553123.63181818172</v>
      </c>
      <c r="I22" s="99">
        <v>88</v>
      </c>
    </row>
    <row r="23" spans="2:9" s="13" customFormat="1" x14ac:dyDescent="0.2">
      <c r="B23" s="104" t="s">
        <v>22</v>
      </c>
      <c r="C23" s="105">
        <v>772006.5219047619</v>
      </c>
      <c r="D23" s="97">
        <v>78</v>
      </c>
      <c r="E23" s="106">
        <v>21</v>
      </c>
      <c r="F23" s="98">
        <v>810819.5</v>
      </c>
      <c r="G23" s="99">
        <v>8</v>
      </c>
      <c r="H23" s="98">
        <v>748121.61230769241</v>
      </c>
      <c r="I23" s="99">
        <v>13</v>
      </c>
    </row>
    <row r="24" spans="2:9" s="13" customFormat="1" x14ac:dyDescent="0.2">
      <c r="B24" s="104" t="s">
        <v>23</v>
      </c>
      <c r="C24" s="105">
        <v>569609.95722222235</v>
      </c>
      <c r="D24" s="97">
        <v>63</v>
      </c>
      <c r="E24" s="106">
        <v>126</v>
      </c>
      <c r="F24" s="98">
        <v>560544.76732394367</v>
      </c>
      <c r="G24" s="99">
        <v>71</v>
      </c>
      <c r="H24" s="98">
        <v>581312.29327272729</v>
      </c>
      <c r="I24" s="99">
        <v>55</v>
      </c>
    </row>
    <row r="25" spans="2:9" s="13" customFormat="1" x14ac:dyDescent="0.2">
      <c r="B25" s="104" t="s">
        <v>24</v>
      </c>
      <c r="C25" s="105">
        <v>641226.52461118647</v>
      </c>
      <c r="D25" s="97">
        <v>70</v>
      </c>
      <c r="E25" s="106">
        <v>733</v>
      </c>
      <c r="F25" s="98">
        <v>641252.63196721312</v>
      </c>
      <c r="G25" s="99">
        <v>366</v>
      </c>
      <c r="H25" s="98">
        <v>641200.4883923704</v>
      </c>
      <c r="I25" s="99">
        <v>367</v>
      </c>
    </row>
    <row r="26" spans="2:9" s="13" customFormat="1" x14ac:dyDescent="0.2">
      <c r="B26" s="104" t="s">
        <v>25</v>
      </c>
      <c r="C26" s="105">
        <v>695293.91846153862</v>
      </c>
      <c r="D26" s="97">
        <v>74</v>
      </c>
      <c r="E26" s="106">
        <v>208</v>
      </c>
      <c r="F26" s="98">
        <v>696543.13291666668</v>
      </c>
      <c r="G26" s="99">
        <v>96</v>
      </c>
      <c r="H26" s="98">
        <v>694223.16321428574</v>
      </c>
      <c r="I26" s="99">
        <v>112</v>
      </c>
    </row>
    <row r="27" spans="2:9" s="13" customFormat="1" x14ac:dyDescent="0.2">
      <c r="B27" s="104" t="s">
        <v>26</v>
      </c>
      <c r="C27" s="105">
        <v>863135.57612903218</v>
      </c>
      <c r="D27" s="97">
        <v>82</v>
      </c>
      <c r="E27" s="106">
        <v>62</v>
      </c>
      <c r="F27" s="98">
        <v>834780.08888888883</v>
      </c>
      <c r="G27" s="99">
        <v>18</v>
      </c>
      <c r="H27" s="98">
        <v>874735.5481818181</v>
      </c>
      <c r="I27" s="99">
        <v>44</v>
      </c>
    </row>
    <row r="28" spans="2:9" s="13" customFormat="1" x14ac:dyDescent="0.2">
      <c r="B28" s="104" t="s">
        <v>27</v>
      </c>
      <c r="C28" s="105">
        <v>677499.62117647042</v>
      </c>
      <c r="D28" s="97">
        <v>73</v>
      </c>
      <c r="E28" s="106">
        <v>51</v>
      </c>
      <c r="F28" s="98">
        <v>655914.80266666657</v>
      </c>
      <c r="G28" s="99">
        <v>30</v>
      </c>
      <c r="H28" s="98">
        <v>708335.07619047619</v>
      </c>
      <c r="I28" s="99">
        <v>21</v>
      </c>
    </row>
    <row r="29" spans="2:9" s="13" customFormat="1" x14ac:dyDescent="0.2">
      <c r="B29" s="104" t="s">
        <v>28</v>
      </c>
      <c r="C29" s="105">
        <v>619681.66532663314</v>
      </c>
      <c r="D29" s="97">
        <v>68</v>
      </c>
      <c r="E29" s="106">
        <v>199</v>
      </c>
      <c r="F29" s="98">
        <v>599962.27828571422</v>
      </c>
      <c r="G29" s="99">
        <v>70</v>
      </c>
      <c r="H29" s="98">
        <v>630382.10790697671</v>
      </c>
      <c r="I29" s="99">
        <v>129</v>
      </c>
    </row>
    <row r="30" spans="2:9" s="13" customFormat="1" x14ac:dyDescent="0.2">
      <c r="B30" s="104" t="s">
        <v>29</v>
      </c>
      <c r="C30" s="105">
        <v>798341.44403990021</v>
      </c>
      <c r="D30" s="97">
        <v>79</v>
      </c>
      <c r="E30" s="106">
        <v>401</v>
      </c>
      <c r="F30" s="98">
        <v>796764.71130434785</v>
      </c>
      <c r="G30" s="99">
        <v>138</v>
      </c>
      <c r="H30" s="98">
        <v>799168.77908745233</v>
      </c>
      <c r="I30" s="99">
        <v>263</v>
      </c>
    </row>
    <row r="31" spans="2:9" s="13" customFormat="1" x14ac:dyDescent="0.2">
      <c r="B31" s="104" t="s">
        <v>30</v>
      </c>
      <c r="C31" s="105">
        <v>676280.76232240454</v>
      </c>
      <c r="D31" s="97">
        <v>72</v>
      </c>
      <c r="E31" s="106">
        <v>366</v>
      </c>
      <c r="F31" s="98">
        <v>675848.61914572818</v>
      </c>
      <c r="G31" s="99">
        <v>199</v>
      </c>
      <c r="H31" s="98">
        <v>676795.71137724561</v>
      </c>
      <c r="I31" s="99">
        <v>167</v>
      </c>
    </row>
    <row r="32" spans="2:9" s="13" customFormat="1" x14ac:dyDescent="0.2">
      <c r="B32" s="104" t="s">
        <v>31</v>
      </c>
      <c r="C32" s="105">
        <v>589724.06486486481</v>
      </c>
      <c r="D32" s="97">
        <v>65</v>
      </c>
      <c r="E32" s="106">
        <v>74</v>
      </c>
      <c r="F32" s="98">
        <v>588218.78148148151</v>
      </c>
      <c r="G32" s="99">
        <v>54</v>
      </c>
      <c r="H32" s="98">
        <v>593788.32999999996</v>
      </c>
      <c r="I32" s="99">
        <v>20</v>
      </c>
    </row>
    <row r="33" spans="2:9" s="13" customFormat="1" x14ac:dyDescent="0.2">
      <c r="B33" s="104" t="s">
        <v>32</v>
      </c>
      <c r="C33" s="105">
        <v>645512.36380952387</v>
      </c>
      <c r="D33" s="97">
        <v>70</v>
      </c>
      <c r="E33" s="106">
        <v>42</v>
      </c>
      <c r="F33" s="98">
        <v>645173.26962962968</v>
      </c>
      <c r="G33" s="99">
        <v>27</v>
      </c>
      <c r="H33" s="98">
        <v>646122.73333333328</v>
      </c>
      <c r="I33" s="99">
        <v>15</v>
      </c>
    </row>
    <row r="34" spans="2:9" s="13" customFormat="1" x14ac:dyDescent="0.2">
      <c r="B34" s="104" t="s">
        <v>33</v>
      </c>
      <c r="C34" s="105">
        <v>791897.60276729567</v>
      </c>
      <c r="D34" s="97">
        <v>79</v>
      </c>
      <c r="E34" s="106">
        <v>159</v>
      </c>
      <c r="F34" s="98">
        <v>794564.07120000001</v>
      </c>
      <c r="G34" s="99">
        <v>100</v>
      </c>
      <c r="H34" s="98">
        <v>787378.16474576271</v>
      </c>
      <c r="I34" s="99">
        <v>59</v>
      </c>
    </row>
    <row r="35" spans="2:9" s="13" customFormat="1" x14ac:dyDescent="0.2">
      <c r="B35" s="121" t="s">
        <v>149</v>
      </c>
      <c r="C35" s="109">
        <v>936782.4444444445</v>
      </c>
      <c r="D35" s="110">
        <v>85</v>
      </c>
      <c r="E35" s="99">
        <v>9</v>
      </c>
      <c r="F35" s="100"/>
      <c r="G35" s="99"/>
      <c r="H35" s="98"/>
      <c r="I35" s="99"/>
    </row>
    <row r="36" spans="2:9" s="13" customFormat="1" x14ac:dyDescent="0.2">
      <c r="B36" s="122" t="s">
        <v>150</v>
      </c>
      <c r="C36" s="105">
        <v>921749.6</v>
      </c>
      <c r="D36" s="97">
        <v>84</v>
      </c>
      <c r="E36" s="106">
        <v>5</v>
      </c>
      <c r="F36" s="98"/>
      <c r="G36" s="99"/>
      <c r="H36" s="98"/>
      <c r="I36" s="99"/>
    </row>
    <row r="37" spans="2:9" s="13" customFormat="1" x14ac:dyDescent="0.2">
      <c r="B37" s="104" t="s">
        <v>34</v>
      </c>
      <c r="C37" s="105">
        <v>573859.33396325435</v>
      </c>
      <c r="D37" s="97">
        <v>64</v>
      </c>
      <c r="E37" s="106">
        <v>381</v>
      </c>
      <c r="F37" s="98">
        <v>574522.26472103002</v>
      </c>
      <c r="G37" s="99">
        <v>233</v>
      </c>
      <c r="H37" s="98">
        <v>572815.66594594601</v>
      </c>
      <c r="I37" s="99">
        <v>148</v>
      </c>
    </row>
    <row r="38" spans="2:9" s="13" customFormat="1" x14ac:dyDescent="0.2">
      <c r="B38" s="104" t="s">
        <v>35</v>
      </c>
      <c r="C38" s="105">
        <v>569552.265625</v>
      </c>
      <c r="D38" s="97">
        <v>63</v>
      </c>
      <c r="E38" s="106">
        <v>64</v>
      </c>
      <c r="F38" s="98">
        <v>558203.6857142857</v>
      </c>
      <c r="G38" s="99">
        <v>35</v>
      </c>
      <c r="H38" s="98">
        <v>583248.82758620684</v>
      </c>
      <c r="I38" s="99">
        <v>29</v>
      </c>
    </row>
    <row r="39" spans="2:9" s="13" customFormat="1" x14ac:dyDescent="0.2">
      <c r="B39" s="104" t="s">
        <v>36</v>
      </c>
      <c r="C39" s="105">
        <v>536317.32505747129</v>
      </c>
      <c r="D39" s="97">
        <v>60</v>
      </c>
      <c r="E39" s="106">
        <v>174</v>
      </c>
      <c r="F39" s="98">
        <v>534830.01409836079</v>
      </c>
      <c r="G39" s="99">
        <v>122</v>
      </c>
      <c r="H39" s="98">
        <v>539806.78538461542</v>
      </c>
      <c r="I39" s="99">
        <v>52</v>
      </c>
    </row>
    <row r="40" spans="2:9" s="13" customFormat="1" x14ac:dyDescent="0.2">
      <c r="B40" s="104" t="s">
        <v>37</v>
      </c>
      <c r="C40" s="111">
        <v>656723.43607631151</v>
      </c>
      <c r="D40" s="97">
        <v>71</v>
      </c>
      <c r="E40" s="106">
        <v>1177</v>
      </c>
      <c r="F40" s="107">
        <v>649576.5106532668</v>
      </c>
      <c r="G40" s="108">
        <v>796</v>
      </c>
      <c r="H40" s="107">
        <v>671655.070293486</v>
      </c>
      <c r="I40" s="108">
        <v>381</v>
      </c>
    </row>
    <row r="41" spans="2:9" s="13" customFormat="1" x14ac:dyDescent="0.2">
      <c r="B41" s="104" t="s">
        <v>116</v>
      </c>
      <c r="C41" s="105">
        <v>543849.10533333337</v>
      </c>
      <c r="D41" s="97">
        <v>63</v>
      </c>
      <c r="E41" s="106">
        <v>30</v>
      </c>
      <c r="F41" s="98">
        <v>546741.6857142857</v>
      </c>
      <c r="G41" s="99">
        <v>21</v>
      </c>
      <c r="H41" s="98">
        <v>537099.75111111114</v>
      </c>
      <c r="I41" s="99">
        <v>9</v>
      </c>
    </row>
    <row r="42" spans="2:9" s="13" customFormat="1" x14ac:dyDescent="0.2">
      <c r="B42" s="104" t="s">
        <v>130</v>
      </c>
      <c r="C42" s="105">
        <v>1078262.9550000001</v>
      </c>
      <c r="D42" s="97">
        <v>90</v>
      </c>
      <c r="E42" s="106">
        <v>16</v>
      </c>
      <c r="F42" s="98">
        <v>1036244.6133333333</v>
      </c>
      <c r="G42" s="99">
        <v>6</v>
      </c>
      <c r="H42" s="98">
        <v>1103473.96</v>
      </c>
      <c r="I42" s="99">
        <v>10</v>
      </c>
    </row>
    <row r="43" spans="2:9" s="13" customFormat="1" x14ac:dyDescent="0.2">
      <c r="B43" s="104" t="s">
        <v>101</v>
      </c>
      <c r="C43" s="105">
        <v>714523.76842105261</v>
      </c>
      <c r="D43" s="97">
        <v>75</v>
      </c>
      <c r="E43" s="106">
        <v>57</v>
      </c>
      <c r="F43" s="98">
        <v>713909.77777777775</v>
      </c>
      <c r="G43" s="99">
        <v>36</v>
      </c>
      <c r="H43" s="98">
        <v>715576.32380952383</v>
      </c>
      <c r="I43" s="99">
        <v>21</v>
      </c>
    </row>
    <row r="44" spans="2:9" s="13" customFormat="1" x14ac:dyDescent="0.2">
      <c r="B44" s="104" t="s">
        <v>38</v>
      </c>
      <c r="C44" s="105">
        <v>499793.96564102563</v>
      </c>
      <c r="D44" s="97">
        <v>56</v>
      </c>
      <c r="E44" s="106">
        <v>78</v>
      </c>
      <c r="F44" s="98">
        <v>497792.48599999998</v>
      </c>
      <c r="G44" s="99">
        <v>60</v>
      </c>
      <c r="H44" s="98">
        <v>506465.56444444443</v>
      </c>
      <c r="I44" s="99">
        <v>18</v>
      </c>
    </row>
    <row r="45" spans="2:9" s="13" customFormat="1" x14ac:dyDescent="0.2">
      <c r="B45" s="104" t="s">
        <v>39</v>
      </c>
      <c r="C45" s="105">
        <v>474218.73913043475</v>
      </c>
      <c r="D45" s="97">
        <v>53</v>
      </c>
      <c r="E45" s="106">
        <v>23</v>
      </c>
      <c r="F45" s="98">
        <v>478253.125</v>
      </c>
      <c r="G45" s="99">
        <v>16</v>
      </c>
      <c r="H45" s="98">
        <v>464997.28571428574</v>
      </c>
      <c r="I45" s="99">
        <v>7</v>
      </c>
    </row>
    <row r="46" spans="2:9" s="13" customFormat="1" x14ac:dyDescent="0.2">
      <c r="B46" s="104" t="s">
        <v>40</v>
      </c>
      <c r="C46" s="105">
        <v>559054.46867098846</v>
      </c>
      <c r="D46" s="97">
        <v>62</v>
      </c>
      <c r="E46" s="106">
        <v>618</v>
      </c>
      <c r="F46" s="98">
        <v>559861.92983908032</v>
      </c>
      <c r="G46" s="99">
        <v>436</v>
      </c>
      <c r="H46" s="98">
        <v>557124.54774725297</v>
      </c>
      <c r="I46" s="99">
        <v>182</v>
      </c>
    </row>
    <row r="47" spans="2:9" s="13" customFormat="1" x14ac:dyDescent="0.2">
      <c r="B47" s="122" t="s">
        <v>151</v>
      </c>
      <c r="C47" s="105">
        <v>681224.57142857148</v>
      </c>
      <c r="D47" s="97">
        <v>73</v>
      </c>
      <c r="E47" s="106">
        <v>7</v>
      </c>
      <c r="F47" s="98">
        <v>701957.33333333337</v>
      </c>
      <c r="G47" s="99">
        <v>3</v>
      </c>
      <c r="H47" s="98">
        <v>665675</v>
      </c>
      <c r="I47" s="99">
        <v>4</v>
      </c>
    </row>
    <row r="48" spans="2:9" s="13" customFormat="1" x14ac:dyDescent="0.2">
      <c r="B48" s="104" t="s">
        <v>41</v>
      </c>
      <c r="C48" s="105">
        <v>764696.19545454544</v>
      </c>
      <c r="D48" s="97">
        <v>78</v>
      </c>
      <c r="E48" s="106">
        <v>44</v>
      </c>
      <c r="F48" s="98">
        <v>763014.42787878786</v>
      </c>
      <c r="G48" s="99">
        <v>33</v>
      </c>
      <c r="H48" s="98">
        <v>769741.49818181817</v>
      </c>
      <c r="I48" s="99">
        <v>11</v>
      </c>
    </row>
    <row r="49" spans="2:12" s="13" customFormat="1" x14ac:dyDescent="0.2">
      <c r="B49" s="104" t="s">
        <v>42</v>
      </c>
      <c r="C49" s="105">
        <v>1060711.72</v>
      </c>
      <c r="D49" s="97">
        <v>90</v>
      </c>
      <c r="E49" s="106">
        <v>53</v>
      </c>
      <c r="F49" s="98">
        <v>1057263.808</v>
      </c>
      <c r="G49" s="99">
        <v>30</v>
      </c>
      <c r="H49" s="98">
        <v>1065208.9965217393</v>
      </c>
      <c r="I49" s="99">
        <v>23</v>
      </c>
    </row>
    <row r="50" spans="2:12" s="13" customFormat="1" x14ac:dyDescent="0.2">
      <c r="B50" s="104" t="s">
        <v>43</v>
      </c>
      <c r="C50" s="105">
        <v>937953.64327272715</v>
      </c>
      <c r="D50" s="97">
        <v>85</v>
      </c>
      <c r="E50" s="106">
        <v>165</v>
      </c>
      <c r="F50" s="98">
        <v>928745.0129577464</v>
      </c>
      <c r="G50" s="99">
        <v>71</v>
      </c>
      <c r="H50" s="98">
        <v>944909.09808510635</v>
      </c>
      <c r="I50" s="99">
        <v>94</v>
      </c>
    </row>
    <row r="51" spans="2:12" s="13" customFormat="1" x14ac:dyDescent="0.2">
      <c r="B51" s="104" t="s">
        <v>45</v>
      </c>
      <c r="C51" s="105">
        <v>525322.54302521003</v>
      </c>
      <c r="D51" s="97">
        <v>59</v>
      </c>
      <c r="E51" s="106">
        <v>119</v>
      </c>
      <c r="F51" s="98">
        <v>527934.04860465112</v>
      </c>
      <c r="G51" s="99">
        <v>86</v>
      </c>
      <c r="H51" s="98">
        <v>518516.80121212115</v>
      </c>
      <c r="I51" s="99">
        <v>33</v>
      </c>
    </row>
    <row r="52" spans="2:12" s="13" customFormat="1" x14ac:dyDescent="0.2">
      <c r="B52" s="104" t="s">
        <v>46</v>
      </c>
      <c r="C52" s="105">
        <v>786324.35191011231</v>
      </c>
      <c r="D52" s="97">
        <v>79</v>
      </c>
      <c r="E52" s="106">
        <v>89</v>
      </c>
      <c r="F52" s="98">
        <v>792703.98628571432</v>
      </c>
      <c r="G52" s="99">
        <v>35</v>
      </c>
      <c r="H52" s="98">
        <v>782189.40370370355</v>
      </c>
      <c r="I52" s="99">
        <v>54</v>
      </c>
    </row>
    <row r="53" spans="2:12" s="13" customFormat="1" ht="13.5" thickBot="1" x14ac:dyDescent="0.25">
      <c r="B53" s="112" t="s">
        <v>68</v>
      </c>
      <c r="C53" s="113">
        <v>912385.67500000016</v>
      </c>
      <c r="D53" s="101">
        <v>84</v>
      </c>
      <c r="E53" s="114">
        <v>24</v>
      </c>
      <c r="F53" s="102">
        <v>871112.84615384613</v>
      </c>
      <c r="G53" s="103">
        <v>13</v>
      </c>
      <c r="H53" s="102">
        <v>961162.65454545442</v>
      </c>
      <c r="I53" s="103">
        <v>11</v>
      </c>
    </row>
    <row r="54" spans="2:12" s="13" customFormat="1" ht="13.5" thickBot="1" x14ac:dyDescent="0.25">
      <c r="B54" s="115" t="s">
        <v>196</v>
      </c>
      <c r="C54" s="116">
        <v>683825.17899044289</v>
      </c>
      <c r="D54" s="117">
        <v>73</v>
      </c>
      <c r="E54" s="118">
        <v>12996</v>
      </c>
      <c r="F54" s="119">
        <v>659430.15947525389</v>
      </c>
      <c r="G54" s="120">
        <v>7015</v>
      </c>
      <c r="H54" s="119">
        <v>712429.47122584865</v>
      </c>
      <c r="I54" s="120">
        <v>5981</v>
      </c>
    </row>
    <row r="57" spans="2:12" x14ac:dyDescent="0.2">
      <c r="B57" s="85"/>
      <c r="L57" s="83"/>
    </row>
    <row r="58" spans="2:12" x14ac:dyDescent="0.2">
      <c r="F58" s="83"/>
      <c r="G58" s="84"/>
      <c r="H58" s="83"/>
      <c r="I58" s="84"/>
      <c r="L58" s="83"/>
    </row>
    <row r="59" spans="2:12" x14ac:dyDescent="0.2">
      <c r="B59"/>
    </row>
  </sheetData>
  <mergeCells count="5">
    <mergeCell ref="B3:B4"/>
    <mergeCell ref="F3:G3"/>
    <mergeCell ref="H3:I3"/>
    <mergeCell ref="C3:E3"/>
    <mergeCell ref="B1:I1"/>
  </mergeCells>
  <phoneticPr fontId="2" type="noConversion"/>
  <pageMargins left="0.55118110236220474" right="0.55118110236220474" top="0.78740157480314965" bottom="0.78740157480314965" header="0.51181102362204722" footer="0.31496062992125984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3"/>
  <sheetViews>
    <sheetView workbookViewId="0">
      <selection sqref="A1:I1"/>
    </sheetView>
  </sheetViews>
  <sheetFormatPr baseColWidth="10" defaultRowHeight="12.75" x14ac:dyDescent="0.2"/>
  <cols>
    <col min="1" max="1" width="34.5703125" bestFit="1" customWidth="1"/>
    <col min="2" max="7" width="7.7109375" customWidth="1"/>
    <col min="8" max="8" width="9.7109375" customWidth="1"/>
    <col min="9" max="9" width="7.7109375" customWidth="1"/>
  </cols>
  <sheetData>
    <row r="1" spans="1:9" ht="24.95" customHeight="1" x14ac:dyDescent="0.25">
      <c r="A1" s="234" t="s">
        <v>92</v>
      </c>
      <c r="B1" s="235"/>
      <c r="C1" s="235"/>
      <c r="D1" s="235"/>
      <c r="E1" s="235"/>
      <c r="F1" s="235"/>
      <c r="G1" s="235"/>
      <c r="H1" s="235"/>
      <c r="I1" s="235"/>
    </row>
    <row r="2" spans="1:9" ht="13.5" thickBot="1" x14ac:dyDescent="0.25"/>
    <row r="3" spans="1:9" ht="13.5" thickBot="1" x14ac:dyDescent="0.25">
      <c r="A3" s="34" t="s">
        <v>90</v>
      </c>
      <c r="B3" s="33">
        <v>5</v>
      </c>
      <c r="C3" s="33">
        <v>10</v>
      </c>
      <c r="D3" s="33">
        <v>25</v>
      </c>
      <c r="E3" s="33">
        <v>50</v>
      </c>
      <c r="F3" s="33" t="s">
        <v>78</v>
      </c>
      <c r="G3" s="33">
        <v>75</v>
      </c>
      <c r="H3" s="33">
        <v>90</v>
      </c>
      <c r="I3" s="35">
        <v>95</v>
      </c>
    </row>
    <row r="4" spans="1:9" x14ac:dyDescent="0.2">
      <c r="A4" s="16"/>
      <c r="B4" s="17"/>
      <c r="C4" s="17"/>
      <c r="D4" s="17"/>
      <c r="E4" s="17"/>
      <c r="F4" s="17"/>
      <c r="G4" s="17"/>
      <c r="H4" s="17"/>
      <c r="I4" s="17"/>
    </row>
    <row r="5" spans="1:9" x14ac:dyDescent="0.2">
      <c r="A5" s="10"/>
      <c r="B5" s="15"/>
      <c r="C5" s="15"/>
      <c r="D5" s="15"/>
      <c r="E5" s="15"/>
      <c r="F5" s="15"/>
      <c r="G5" s="15"/>
      <c r="H5" s="15"/>
      <c r="I5" s="15"/>
    </row>
    <row r="6" spans="1:9" x14ac:dyDescent="0.2">
      <c r="A6" s="10"/>
      <c r="B6" s="15"/>
      <c r="C6" s="15"/>
      <c r="D6" s="15"/>
      <c r="E6" s="15"/>
      <c r="F6" s="15"/>
      <c r="G6" s="15"/>
      <c r="H6" s="15"/>
      <c r="I6" s="15"/>
    </row>
    <row r="7" spans="1:9" x14ac:dyDescent="0.2">
      <c r="A7" s="10"/>
      <c r="B7" s="15"/>
      <c r="C7" s="15"/>
      <c r="D7" s="15"/>
      <c r="E7" s="15"/>
      <c r="F7" s="15"/>
      <c r="G7" s="15"/>
      <c r="H7" s="15"/>
      <c r="I7" s="15"/>
    </row>
    <row r="8" spans="1:9" x14ac:dyDescent="0.2">
      <c r="A8" s="10"/>
      <c r="B8" s="15"/>
      <c r="C8" s="15"/>
      <c r="D8" s="15"/>
      <c r="E8" s="15"/>
      <c r="F8" s="15"/>
      <c r="G8" s="15"/>
      <c r="H8" s="15"/>
      <c r="I8" s="15"/>
    </row>
    <row r="9" spans="1:9" x14ac:dyDescent="0.2">
      <c r="A9" s="10"/>
      <c r="B9" s="15"/>
      <c r="C9" s="15"/>
      <c r="D9" s="15"/>
      <c r="E9" s="15"/>
      <c r="F9" s="15"/>
      <c r="G9" s="15"/>
      <c r="H9" s="15"/>
      <c r="I9" s="15"/>
    </row>
    <row r="10" spans="1:9" x14ac:dyDescent="0.2">
      <c r="A10" s="10"/>
      <c r="B10" s="15"/>
      <c r="C10" s="15"/>
      <c r="D10" s="15"/>
      <c r="E10" s="15"/>
      <c r="F10" s="15"/>
      <c r="G10" s="15"/>
      <c r="H10" s="15"/>
      <c r="I10" s="15"/>
    </row>
    <row r="11" spans="1:9" x14ac:dyDescent="0.2">
      <c r="A11" s="10"/>
      <c r="B11" s="15"/>
      <c r="C11" s="15"/>
      <c r="D11" s="15"/>
      <c r="E11" s="15"/>
      <c r="F11" s="15"/>
      <c r="G11" s="15"/>
      <c r="H11" s="15"/>
      <c r="I11" s="15"/>
    </row>
    <row r="12" spans="1:9" x14ac:dyDescent="0.2">
      <c r="A12" s="10"/>
      <c r="B12" s="15"/>
      <c r="C12" s="15"/>
      <c r="D12" s="15"/>
      <c r="E12" s="15"/>
      <c r="F12" s="15"/>
      <c r="G12" s="15"/>
      <c r="H12" s="15"/>
      <c r="I12" s="15"/>
    </row>
    <row r="13" spans="1:9" x14ac:dyDescent="0.2">
      <c r="A13" s="10"/>
      <c r="B13" s="15"/>
      <c r="C13" s="15"/>
      <c r="D13" s="15"/>
      <c r="E13" s="15"/>
      <c r="F13" s="15"/>
      <c r="G13" s="15"/>
      <c r="H13" s="15"/>
      <c r="I13" s="15"/>
    </row>
    <row r="14" spans="1:9" x14ac:dyDescent="0.2">
      <c r="A14" s="10"/>
      <c r="B14" s="15"/>
      <c r="C14" s="15"/>
      <c r="D14" s="15"/>
      <c r="E14" s="15"/>
      <c r="F14" s="15"/>
      <c r="G14" s="15"/>
      <c r="H14" s="15"/>
      <c r="I14" s="15"/>
    </row>
    <row r="15" spans="1:9" x14ac:dyDescent="0.2">
      <c r="A15" s="10"/>
      <c r="B15" s="15"/>
      <c r="C15" s="15"/>
      <c r="D15" s="15"/>
      <c r="E15" s="15"/>
      <c r="F15" s="15"/>
      <c r="G15" s="15"/>
      <c r="H15" s="15"/>
      <c r="I15" s="15"/>
    </row>
    <row r="16" spans="1:9" x14ac:dyDescent="0.2">
      <c r="A16" s="10"/>
      <c r="B16" s="15"/>
      <c r="C16" s="15"/>
      <c r="D16" s="15"/>
      <c r="E16" s="15"/>
      <c r="F16" s="15"/>
      <c r="G16" s="15"/>
      <c r="H16" s="15"/>
      <c r="I16" s="15"/>
    </row>
    <row r="17" spans="1:9" x14ac:dyDescent="0.2">
      <c r="A17" s="10"/>
      <c r="B17" s="15"/>
      <c r="C17" s="15"/>
      <c r="D17" s="15"/>
      <c r="E17" s="15"/>
      <c r="F17" s="15"/>
      <c r="G17" s="15"/>
      <c r="H17" s="15"/>
      <c r="I17" s="15"/>
    </row>
    <row r="18" spans="1:9" x14ac:dyDescent="0.2">
      <c r="A18" s="10"/>
      <c r="B18" s="15"/>
      <c r="C18" s="15"/>
      <c r="D18" s="15"/>
      <c r="E18" s="15"/>
      <c r="F18" s="15"/>
      <c r="G18" s="15"/>
      <c r="H18" s="15"/>
      <c r="I18" s="15"/>
    </row>
    <row r="19" spans="1:9" x14ac:dyDescent="0.2">
      <c r="A19" s="10"/>
      <c r="B19" s="15"/>
      <c r="C19" s="15"/>
      <c r="D19" s="15"/>
      <c r="E19" s="15"/>
      <c r="F19" s="15"/>
      <c r="G19" s="15"/>
      <c r="H19" s="15"/>
      <c r="I19" s="15"/>
    </row>
    <row r="20" spans="1:9" x14ac:dyDescent="0.2">
      <c r="A20" s="10"/>
      <c r="B20" s="15"/>
      <c r="C20" s="15"/>
      <c r="D20" s="15"/>
      <c r="E20" s="15"/>
      <c r="F20" s="15"/>
      <c r="G20" s="15"/>
      <c r="H20" s="15"/>
      <c r="I20" s="15"/>
    </row>
    <row r="21" spans="1:9" x14ac:dyDescent="0.2">
      <c r="A21" s="10"/>
      <c r="B21" s="15"/>
      <c r="C21" s="15"/>
      <c r="D21" s="15"/>
      <c r="E21" s="15"/>
      <c r="F21" s="15"/>
      <c r="G21" s="15"/>
      <c r="H21" s="15"/>
      <c r="I21" s="15"/>
    </row>
    <row r="22" spans="1:9" x14ac:dyDescent="0.2">
      <c r="A22" s="10"/>
      <c r="B22" s="15"/>
      <c r="C22" s="15"/>
      <c r="D22" s="15"/>
      <c r="E22" s="15"/>
      <c r="F22" s="15"/>
      <c r="G22" s="15"/>
      <c r="H22" s="15"/>
      <c r="I22" s="15"/>
    </row>
    <row r="23" spans="1:9" x14ac:dyDescent="0.2">
      <c r="A23" s="10"/>
      <c r="B23" s="15"/>
      <c r="C23" s="15"/>
      <c r="D23" s="15"/>
      <c r="E23" s="15"/>
      <c r="F23" s="15"/>
      <c r="G23" s="15"/>
      <c r="H23" s="15"/>
      <c r="I23" s="15"/>
    </row>
    <row r="24" spans="1:9" x14ac:dyDescent="0.2">
      <c r="A24" s="10"/>
      <c r="B24" s="15"/>
      <c r="C24" s="15"/>
      <c r="D24" s="15"/>
      <c r="E24" s="15"/>
      <c r="F24" s="15"/>
      <c r="G24" s="15"/>
      <c r="H24" s="15"/>
      <c r="I24" s="15"/>
    </row>
    <row r="25" spans="1:9" x14ac:dyDescent="0.2">
      <c r="A25" s="10"/>
      <c r="B25" s="15"/>
      <c r="C25" s="15"/>
      <c r="D25" s="15"/>
      <c r="E25" s="15"/>
      <c r="F25" s="15"/>
      <c r="G25" s="15"/>
      <c r="H25" s="15"/>
      <c r="I25" s="15"/>
    </row>
    <row r="26" spans="1:9" x14ac:dyDescent="0.2">
      <c r="A26" s="10"/>
      <c r="B26" s="15"/>
      <c r="C26" s="15"/>
      <c r="D26" s="15"/>
      <c r="E26" s="15"/>
      <c r="F26" s="15"/>
      <c r="G26" s="15"/>
      <c r="H26" s="15"/>
      <c r="I26" s="15"/>
    </row>
    <row r="27" spans="1:9" x14ac:dyDescent="0.2">
      <c r="A27" s="10"/>
      <c r="B27" s="15"/>
      <c r="C27" s="15"/>
      <c r="D27" s="15"/>
      <c r="E27" s="15"/>
      <c r="F27" s="15"/>
      <c r="G27" s="15"/>
      <c r="H27" s="15"/>
      <c r="I27" s="15"/>
    </row>
    <row r="28" spans="1:9" x14ac:dyDescent="0.2">
      <c r="A28" s="10"/>
      <c r="B28" s="15"/>
      <c r="C28" s="15"/>
      <c r="D28" s="15"/>
      <c r="E28" s="15"/>
      <c r="F28" s="15"/>
      <c r="G28" s="15"/>
      <c r="H28" s="15"/>
      <c r="I28" s="15"/>
    </row>
    <row r="29" spans="1:9" x14ac:dyDescent="0.2">
      <c r="A29" s="10"/>
      <c r="B29" s="15"/>
      <c r="C29" s="15"/>
      <c r="D29" s="15"/>
      <c r="E29" s="15"/>
      <c r="F29" s="15"/>
      <c r="G29" s="15"/>
      <c r="H29" s="15"/>
      <c r="I29" s="15"/>
    </row>
    <row r="30" spans="1:9" x14ac:dyDescent="0.2">
      <c r="A30" s="10"/>
      <c r="B30" s="15"/>
      <c r="C30" s="15"/>
      <c r="D30" s="15"/>
      <c r="E30" s="15"/>
      <c r="F30" s="15"/>
      <c r="G30" s="15"/>
      <c r="H30" s="15"/>
      <c r="I30" s="15"/>
    </row>
    <row r="31" spans="1:9" x14ac:dyDescent="0.2">
      <c r="A31" s="10"/>
      <c r="B31" s="15"/>
      <c r="C31" s="15"/>
      <c r="D31" s="15"/>
      <c r="E31" s="15"/>
      <c r="F31" s="15"/>
      <c r="G31" s="15"/>
      <c r="H31" s="15"/>
      <c r="I31" s="15"/>
    </row>
    <row r="32" spans="1:9" x14ac:dyDescent="0.2">
      <c r="A32" s="10"/>
      <c r="B32" s="15"/>
      <c r="C32" s="15"/>
      <c r="D32" s="15"/>
      <c r="E32" s="15"/>
      <c r="F32" s="15"/>
      <c r="G32" s="15"/>
      <c r="H32" s="15"/>
      <c r="I32" s="15"/>
    </row>
    <row r="33" spans="1:9" x14ac:dyDescent="0.2">
      <c r="A33" s="10"/>
      <c r="B33" s="15"/>
      <c r="C33" s="15"/>
      <c r="D33" s="15"/>
      <c r="E33" s="15"/>
      <c r="F33" s="15"/>
      <c r="G33" s="15"/>
      <c r="H33" s="15"/>
      <c r="I33" s="15"/>
    </row>
    <row r="34" spans="1:9" x14ac:dyDescent="0.2">
      <c r="A34" s="10"/>
      <c r="B34" s="15"/>
      <c r="C34" s="15"/>
      <c r="D34" s="15"/>
      <c r="E34" s="15"/>
      <c r="F34" s="15"/>
      <c r="G34" s="15"/>
      <c r="H34" s="15"/>
      <c r="I34" s="15"/>
    </row>
    <row r="35" spans="1:9" x14ac:dyDescent="0.2">
      <c r="A35" s="10"/>
      <c r="B35" s="15"/>
      <c r="C35" s="15"/>
      <c r="D35" s="15"/>
      <c r="E35" s="15"/>
      <c r="F35" s="15"/>
      <c r="G35" s="15"/>
      <c r="H35" s="15"/>
      <c r="I35" s="15"/>
    </row>
    <row r="36" spans="1:9" x14ac:dyDescent="0.2">
      <c r="A36" s="10"/>
      <c r="B36" s="15"/>
      <c r="C36" s="15"/>
      <c r="D36" s="15"/>
      <c r="E36" s="15"/>
      <c r="F36" s="15"/>
      <c r="G36" s="15"/>
      <c r="H36" s="15"/>
      <c r="I36" s="15"/>
    </row>
    <row r="37" spans="1:9" x14ac:dyDescent="0.2">
      <c r="A37" s="10"/>
      <c r="B37" s="15"/>
      <c r="C37" s="15"/>
      <c r="D37" s="15"/>
      <c r="E37" s="15"/>
      <c r="F37" s="15"/>
      <c r="G37" s="15"/>
      <c r="H37" s="15"/>
      <c r="I37" s="15"/>
    </row>
    <row r="38" spans="1:9" x14ac:dyDescent="0.2">
      <c r="A38" s="10"/>
      <c r="B38" s="15"/>
      <c r="C38" s="15"/>
      <c r="D38" s="15"/>
      <c r="E38" s="15"/>
      <c r="F38" s="15"/>
      <c r="G38" s="15"/>
      <c r="H38" s="15"/>
      <c r="I38" s="15"/>
    </row>
    <row r="39" spans="1:9" x14ac:dyDescent="0.2">
      <c r="A39" s="10"/>
      <c r="B39" s="15"/>
      <c r="C39" s="15"/>
      <c r="D39" s="15"/>
      <c r="E39" s="15"/>
      <c r="F39" s="15"/>
      <c r="G39" s="15"/>
      <c r="H39" s="15"/>
      <c r="I39" s="15"/>
    </row>
    <row r="40" spans="1:9" x14ac:dyDescent="0.2">
      <c r="A40" s="11"/>
      <c r="B40" s="15"/>
      <c r="C40" s="15"/>
      <c r="D40" s="15"/>
      <c r="E40" s="15"/>
      <c r="F40" s="15"/>
      <c r="G40" s="15"/>
      <c r="H40" s="15"/>
      <c r="I40" s="15"/>
    </row>
    <row r="41" spans="1:9" x14ac:dyDescent="0.2">
      <c r="A41" s="10"/>
      <c r="B41" s="15"/>
      <c r="C41" s="15"/>
      <c r="D41" s="15"/>
      <c r="E41" s="15"/>
      <c r="F41" s="15"/>
      <c r="G41" s="15"/>
      <c r="H41" s="15"/>
      <c r="I41" s="15"/>
    </row>
    <row r="42" spans="1:9" x14ac:dyDescent="0.2">
      <c r="A42" s="10"/>
      <c r="B42" s="15"/>
      <c r="C42" s="15"/>
      <c r="D42" s="15"/>
      <c r="E42" s="15"/>
      <c r="F42" s="15"/>
      <c r="G42" s="15"/>
      <c r="H42" s="15"/>
      <c r="I42" s="15"/>
    </row>
    <row r="43" spans="1:9" x14ac:dyDescent="0.2">
      <c r="A43" s="10"/>
      <c r="B43" s="15"/>
      <c r="C43" s="15"/>
      <c r="D43" s="15"/>
      <c r="E43" s="15"/>
      <c r="F43" s="15"/>
      <c r="G43" s="15"/>
      <c r="H43" s="15"/>
      <c r="I43" s="15"/>
    </row>
    <row r="44" spans="1:9" x14ac:dyDescent="0.2">
      <c r="A44" s="10"/>
      <c r="B44" s="15"/>
      <c r="C44" s="15"/>
      <c r="D44" s="15"/>
      <c r="E44" s="15"/>
      <c r="F44" s="15"/>
      <c r="G44" s="15"/>
      <c r="H44" s="15"/>
      <c r="I44" s="15"/>
    </row>
    <row r="45" spans="1:9" x14ac:dyDescent="0.2">
      <c r="A45" s="10"/>
      <c r="B45" s="15"/>
      <c r="C45" s="15"/>
      <c r="D45" s="15"/>
      <c r="E45" s="15"/>
      <c r="F45" s="15"/>
      <c r="G45" s="15"/>
      <c r="H45" s="15"/>
      <c r="I45" s="15"/>
    </row>
    <row r="46" spans="1:9" x14ac:dyDescent="0.2">
      <c r="A46" s="10"/>
      <c r="B46" s="15"/>
      <c r="C46" s="15"/>
      <c r="D46" s="15"/>
      <c r="E46" s="15"/>
      <c r="F46" s="15"/>
      <c r="G46" s="15"/>
      <c r="H46" s="15"/>
      <c r="I46" s="15"/>
    </row>
    <row r="47" spans="1:9" x14ac:dyDescent="0.2">
      <c r="A47" s="10"/>
      <c r="B47" s="15"/>
      <c r="C47" s="15"/>
      <c r="D47" s="15"/>
      <c r="E47" s="15"/>
      <c r="F47" s="15"/>
      <c r="G47" s="15"/>
      <c r="H47" s="15"/>
      <c r="I47" s="15"/>
    </row>
    <row r="48" spans="1:9" x14ac:dyDescent="0.2">
      <c r="A48" s="10"/>
      <c r="B48" s="15"/>
      <c r="C48" s="15"/>
      <c r="D48" s="15"/>
      <c r="E48" s="15"/>
      <c r="F48" s="15"/>
      <c r="G48" s="15"/>
      <c r="H48" s="15"/>
      <c r="I48" s="15"/>
    </row>
    <row r="49" spans="1:9" x14ac:dyDescent="0.2">
      <c r="A49" s="10"/>
      <c r="B49" s="15"/>
      <c r="C49" s="15"/>
      <c r="D49" s="15"/>
      <c r="E49" s="15"/>
      <c r="F49" s="15"/>
      <c r="G49" s="15"/>
      <c r="H49" s="15"/>
      <c r="I49" s="15"/>
    </row>
    <row r="50" spans="1:9" x14ac:dyDescent="0.2">
      <c r="A50" s="10"/>
      <c r="B50" s="15"/>
      <c r="C50" s="15"/>
      <c r="D50" s="15"/>
      <c r="E50" s="15"/>
      <c r="F50" s="15"/>
      <c r="G50" s="15"/>
      <c r="H50" s="15"/>
      <c r="I50" s="15"/>
    </row>
    <row r="51" spans="1:9" x14ac:dyDescent="0.2">
      <c r="A51" s="10"/>
      <c r="B51" s="15"/>
      <c r="C51" s="15"/>
      <c r="D51" s="15"/>
      <c r="E51" s="15"/>
      <c r="F51" s="15"/>
      <c r="G51" s="15"/>
      <c r="H51" s="15"/>
      <c r="I51" s="15"/>
    </row>
    <row r="52" spans="1:9" x14ac:dyDescent="0.2">
      <c r="A52" s="10"/>
      <c r="B52" s="15"/>
      <c r="C52" s="15"/>
      <c r="D52" s="15"/>
      <c r="E52" s="15"/>
      <c r="F52" s="15"/>
      <c r="G52" s="15"/>
      <c r="H52" s="15"/>
      <c r="I52" s="15"/>
    </row>
    <row r="53" spans="1:9" x14ac:dyDescent="0.2">
      <c r="A53" s="10"/>
      <c r="B53" s="15"/>
      <c r="C53" s="15"/>
      <c r="D53" s="15"/>
      <c r="E53" s="15"/>
      <c r="F53" s="15"/>
      <c r="G53" s="15"/>
      <c r="H53" s="15"/>
      <c r="I53" s="15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2"/>
  <sheetViews>
    <sheetView workbookViewId="0">
      <selection activeCell="F41" sqref="F41"/>
    </sheetView>
  </sheetViews>
  <sheetFormatPr baseColWidth="10" defaultRowHeight="12.75" x14ac:dyDescent="0.2"/>
  <cols>
    <col min="1" max="1" width="23.5703125" customWidth="1"/>
    <col min="4" max="4" width="21.85546875" customWidth="1"/>
  </cols>
  <sheetData>
    <row r="1" spans="1:5" x14ac:dyDescent="0.2">
      <c r="D1" s="3" t="s">
        <v>60</v>
      </c>
      <c r="E1" s="4">
        <v>907380</v>
      </c>
    </row>
    <row r="2" spans="1:5" x14ac:dyDescent="0.2">
      <c r="A2" s="3" t="s">
        <v>5</v>
      </c>
      <c r="B2" s="4">
        <v>482446.66666666669</v>
      </c>
      <c r="D2" s="5" t="s">
        <v>26</v>
      </c>
      <c r="E2" s="6">
        <v>729371.42857142852</v>
      </c>
    </row>
    <row r="3" spans="1:5" x14ac:dyDescent="0.2">
      <c r="A3" s="5" t="s">
        <v>6</v>
      </c>
      <c r="B3" s="6">
        <v>528172.90502793295</v>
      </c>
      <c r="D3" s="5" t="s">
        <v>65</v>
      </c>
      <c r="E3" s="6">
        <v>830913.33333333337</v>
      </c>
    </row>
    <row r="4" spans="1:5" x14ac:dyDescent="0.2">
      <c r="A4" s="5" t="s">
        <v>7</v>
      </c>
      <c r="B4" s="6">
        <v>507940.14084507042</v>
      </c>
      <c r="D4" s="5" t="s">
        <v>41</v>
      </c>
      <c r="E4" s="6">
        <v>588640.90909090906</v>
      </c>
    </row>
    <row r="5" spans="1:5" x14ac:dyDescent="0.2">
      <c r="A5" s="5" t="s">
        <v>8</v>
      </c>
      <c r="B5" s="6">
        <v>518253.19148936169</v>
      </c>
      <c r="D5" s="5" t="s">
        <v>42</v>
      </c>
      <c r="E5" s="6">
        <v>817000</v>
      </c>
    </row>
    <row r="6" spans="1:5" x14ac:dyDescent="0.2">
      <c r="A6" s="5" t="s">
        <v>30</v>
      </c>
      <c r="B6" s="6">
        <v>563298.06763285026</v>
      </c>
      <c r="D6" s="5" t="s">
        <v>43</v>
      </c>
      <c r="E6" s="6">
        <v>734280.35714285716</v>
      </c>
    </row>
    <row r="7" spans="1:5" x14ac:dyDescent="0.2">
      <c r="A7" s="5" t="s">
        <v>9</v>
      </c>
      <c r="B7" s="6">
        <v>561259.02934537246</v>
      </c>
      <c r="D7" s="8" t="s">
        <v>68</v>
      </c>
      <c r="E7" s="9">
        <v>805125</v>
      </c>
    </row>
    <row r="8" spans="1:5" x14ac:dyDescent="0.2">
      <c r="A8" s="5" t="s">
        <v>10</v>
      </c>
      <c r="B8" s="6">
        <v>698270.49659201561</v>
      </c>
    </row>
    <row r="9" spans="1:5" x14ac:dyDescent="0.2">
      <c r="A9" s="5" t="s">
        <v>46</v>
      </c>
      <c r="B9" s="6">
        <v>627745.94594594592</v>
      </c>
    </row>
    <row r="10" spans="1:5" x14ac:dyDescent="0.2">
      <c r="A10" s="5"/>
      <c r="B10" s="6"/>
      <c r="D10" s="3" t="s">
        <v>13</v>
      </c>
      <c r="E10" s="4">
        <v>554228.57142857148</v>
      </c>
    </row>
    <row r="11" spans="1:5" x14ac:dyDescent="0.2">
      <c r="A11" s="5" t="s">
        <v>12</v>
      </c>
      <c r="B11" s="6">
        <v>405040</v>
      </c>
      <c r="D11" s="5" t="s">
        <v>14</v>
      </c>
      <c r="E11" s="6">
        <v>572800</v>
      </c>
    </row>
    <row r="12" spans="1:5" x14ac:dyDescent="0.2">
      <c r="A12" s="5" t="s">
        <v>11</v>
      </c>
      <c r="B12" s="6">
        <v>422709.8468271335</v>
      </c>
      <c r="D12" s="5" t="s">
        <v>61</v>
      </c>
      <c r="E12" s="6">
        <v>580950</v>
      </c>
    </row>
    <row r="13" spans="1:5" x14ac:dyDescent="0.2">
      <c r="A13" s="5" t="s">
        <v>64</v>
      </c>
      <c r="B13" s="6">
        <v>448089.4736842105</v>
      </c>
      <c r="D13" s="5" t="s">
        <v>15</v>
      </c>
      <c r="E13" s="6">
        <v>570206.25</v>
      </c>
    </row>
    <row r="14" spans="1:5" x14ac:dyDescent="0.2">
      <c r="A14" s="5" t="s">
        <v>34</v>
      </c>
      <c r="B14" s="6">
        <v>498015.38461538462</v>
      </c>
      <c r="D14" s="5" t="s">
        <v>62</v>
      </c>
      <c r="E14" s="6">
        <v>626119.3548387097</v>
      </c>
    </row>
    <row r="15" spans="1:5" x14ac:dyDescent="0.2">
      <c r="A15" s="5"/>
      <c r="B15" s="7"/>
      <c r="D15" s="5" t="s">
        <v>63</v>
      </c>
      <c r="E15" s="6">
        <v>737691.39784946234</v>
      </c>
    </row>
    <row r="16" spans="1:5" x14ac:dyDescent="0.2">
      <c r="A16" s="5" t="s">
        <v>23</v>
      </c>
      <c r="B16" s="6">
        <v>483363.82978723402</v>
      </c>
      <c r="D16" s="5" t="s">
        <v>16</v>
      </c>
      <c r="E16" s="6">
        <v>836371.42857142852</v>
      </c>
    </row>
    <row r="17" spans="1:5" x14ac:dyDescent="0.2">
      <c r="A17" s="5" t="s">
        <v>24</v>
      </c>
      <c r="B17" s="6">
        <v>541762.85714285716</v>
      </c>
      <c r="D17" s="5" t="s">
        <v>33</v>
      </c>
      <c r="E17" s="6">
        <v>609380.85106382973</v>
      </c>
    </row>
    <row r="18" spans="1:5" x14ac:dyDescent="0.2">
      <c r="A18" s="5" t="s">
        <v>25</v>
      </c>
      <c r="B18" s="6">
        <v>580847.65625</v>
      </c>
      <c r="D18" s="5" t="s">
        <v>66</v>
      </c>
      <c r="E18" s="6">
        <v>574761.29032258061</v>
      </c>
    </row>
    <row r="19" spans="1:5" x14ac:dyDescent="0.2">
      <c r="A19" s="8" t="s">
        <v>29</v>
      </c>
      <c r="B19" s="9">
        <v>656189.61748633883</v>
      </c>
      <c r="D19" s="8" t="s">
        <v>44</v>
      </c>
      <c r="E19" s="9">
        <v>719266.66666666663</v>
      </c>
    </row>
    <row r="22" spans="1:5" x14ac:dyDescent="0.2">
      <c r="D22" s="3" t="s">
        <v>17</v>
      </c>
      <c r="E22" s="4">
        <v>376952.38095238095</v>
      </c>
    </row>
    <row r="23" spans="1:5" x14ac:dyDescent="0.2">
      <c r="D23" s="5" t="s">
        <v>38</v>
      </c>
      <c r="E23" s="6">
        <v>424981.81818181818</v>
      </c>
    </row>
    <row r="24" spans="1:5" x14ac:dyDescent="0.2">
      <c r="A24" s="3" t="s">
        <v>39</v>
      </c>
      <c r="B24" s="4">
        <v>409527.58620689658</v>
      </c>
      <c r="D24" s="5" t="s">
        <v>36</v>
      </c>
      <c r="E24" s="6">
        <v>470357.35294117645</v>
      </c>
    </row>
    <row r="25" spans="1:5" x14ac:dyDescent="0.2">
      <c r="A25" s="5" t="s">
        <v>45</v>
      </c>
      <c r="B25" s="6">
        <v>445486.40776699031</v>
      </c>
      <c r="D25" s="5" t="s">
        <v>27</v>
      </c>
      <c r="E25" s="6">
        <v>528580</v>
      </c>
    </row>
    <row r="26" spans="1:5" x14ac:dyDescent="0.2">
      <c r="A26" s="5" t="s">
        <v>19</v>
      </c>
      <c r="B26" s="6">
        <v>490527.77777777775</v>
      </c>
      <c r="D26" s="5" t="s">
        <v>40</v>
      </c>
      <c r="E26" s="6">
        <v>478065.86538461538</v>
      </c>
    </row>
    <row r="27" spans="1:5" x14ac:dyDescent="0.2">
      <c r="A27" s="5" t="s">
        <v>31</v>
      </c>
      <c r="B27" s="6">
        <v>501200</v>
      </c>
      <c r="D27" s="5" t="s">
        <v>37</v>
      </c>
      <c r="E27" s="6">
        <v>553471.66666666663</v>
      </c>
    </row>
    <row r="28" spans="1:5" x14ac:dyDescent="0.2">
      <c r="A28" s="8" t="s">
        <v>32</v>
      </c>
      <c r="B28" s="9">
        <v>537661.90476190473</v>
      </c>
      <c r="D28" s="8" t="s">
        <v>67</v>
      </c>
      <c r="E28" s="9">
        <v>572986.20689655177</v>
      </c>
    </row>
    <row r="32" spans="1:5" x14ac:dyDescent="0.2">
      <c r="D32" s="3" t="s">
        <v>20</v>
      </c>
      <c r="E32" s="4">
        <v>429084.61538461538</v>
      </c>
    </row>
    <row r="33" spans="1:5" x14ac:dyDescent="0.2">
      <c r="D33" s="5" t="s">
        <v>21</v>
      </c>
      <c r="E33" s="6">
        <v>469460.97560975607</v>
      </c>
    </row>
    <row r="34" spans="1:5" x14ac:dyDescent="0.2">
      <c r="D34" s="5" t="s">
        <v>28</v>
      </c>
      <c r="E34" s="6">
        <v>526897.72727272729</v>
      </c>
    </row>
    <row r="35" spans="1:5" x14ac:dyDescent="0.2">
      <c r="D35" s="8" t="s">
        <v>22</v>
      </c>
      <c r="E35" s="9">
        <v>728556.25</v>
      </c>
    </row>
    <row r="41" spans="1:5" x14ac:dyDescent="0.2">
      <c r="A41" s="1" t="s">
        <v>35</v>
      </c>
      <c r="B41" s="2">
        <v>488395.55555555556</v>
      </c>
    </row>
    <row r="42" spans="1:5" x14ac:dyDescent="0.2">
      <c r="A42" s="1" t="s">
        <v>18</v>
      </c>
      <c r="B42" s="2">
        <v>472066.66666666669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M91"/>
  <sheetViews>
    <sheetView zoomScale="98" zoomScaleNormal="98" workbookViewId="0">
      <pane ySplit="1995" topLeftCell="A4" activePane="bottomLeft"/>
      <selection activeCell="B1" sqref="B1"/>
      <selection pane="bottomLeft" activeCell="B4" sqref="B4"/>
    </sheetView>
  </sheetViews>
  <sheetFormatPr baseColWidth="10" defaultRowHeight="12.75" x14ac:dyDescent="0.2"/>
  <cols>
    <col min="1" max="1" width="1.7109375" customWidth="1"/>
    <col min="2" max="2" width="31.7109375" customWidth="1"/>
    <col min="3" max="3" width="10.140625" customWidth="1"/>
    <col min="4" max="4" width="10.5703125" customWidth="1"/>
    <col min="5" max="5" width="10.85546875" customWidth="1"/>
    <col min="6" max="6" width="10.7109375" customWidth="1"/>
    <col min="7" max="7" width="10.140625" customWidth="1"/>
    <col min="8" max="8" width="10.5703125" customWidth="1"/>
    <col min="9" max="10" width="10.42578125" customWidth="1"/>
    <col min="11" max="11" width="11.140625" customWidth="1"/>
    <col min="12" max="12" width="10.28515625" customWidth="1"/>
    <col min="13" max="13" width="9.28515625" style="135" customWidth="1"/>
  </cols>
  <sheetData>
    <row r="1" spans="2:13" ht="18" x14ac:dyDescent="0.25">
      <c r="B1" s="18" t="s">
        <v>188</v>
      </c>
      <c r="C1" s="27"/>
      <c r="D1" s="27"/>
      <c r="E1" s="27"/>
      <c r="F1" s="27"/>
      <c r="G1" s="27"/>
      <c r="H1" s="27"/>
    </row>
    <row r="2" spans="2:13" ht="13.5" thickBot="1" x14ac:dyDescent="0.25">
      <c r="B2" s="62"/>
      <c r="C2" s="66"/>
      <c r="D2" s="66"/>
      <c r="E2" s="66"/>
      <c r="F2" s="66"/>
      <c r="G2" s="66"/>
      <c r="H2" s="66"/>
    </row>
    <row r="3" spans="2:13" s="159" customFormat="1" ht="57.6" customHeight="1" thickBot="1" x14ac:dyDescent="0.25">
      <c r="B3" s="221" t="s">
        <v>111</v>
      </c>
      <c r="C3" s="222" t="s">
        <v>121</v>
      </c>
      <c r="D3" s="222" t="s">
        <v>122</v>
      </c>
      <c r="E3" s="222" t="s">
        <v>123</v>
      </c>
      <c r="F3" s="222" t="s">
        <v>124</v>
      </c>
      <c r="G3" s="222" t="s">
        <v>125</v>
      </c>
      <c r="H3" s="222" t="s">
        <v>126</v>
      </c>
      <c r="I3" s="222" t="s">
        <v>127</v>
      </c>
      <c r="J3" s="222" t="s">
        <v>128</v>
      </c>
      <c r="K3" s="222" t="s">
        <v>198</v>
      </c>
      <c r="L3" s="222" t="s">
        <v>133</v>
      </c>
      <c r="M3" s="223" t="s">
        <v>153</v>
      </c>
    </row>
    <row r="4" spans="2:13" s="13" customFormat="1" x14ac:dyDescent="0.2">
      <c r="B4" s="218" t="s">
        <v>6</v>
      </c>
      <c r="C4" s="219">
        <v>546396.85714285716</v>
      </c>
      <c r="D4" s="219">
        <v>587992.92307692312</v>
      </c>
      <c r="E4" s="219">
        <v>600637.80000000005</v>
      </c>
      <c r="F4" s="219">
        <v>599118.8837209302</v>
      </c>
      <c r="G4" s="219">
        <v>629091.69833333336</v>
      </c>
      <c r="H4" s="219">
        <v>627464.73545454547</v>
      </c>
      <c r="I4" s="219">
        <v>625738.74193548388</v>
      </c>
      <c r="J4" s="219">
        <v>629955.90600000008</v>
      </c>
      <c r="K4" s="219">
        <v>608901.40043650789</v>
      </c>
      <c r="L4" s="220">
        <v>49.571428571428569</v>
      </c>
      <c r="M4" s="139">
        <f>K6-K5</f>
        <v>2530.7534611665178</v>
      </c>
    </row>
    <row r="5" spans="2:13" s="13" customFormat="1" x14ac:dyDescent="0.2">
      <c r="B5" s="146" t="s">
        <v>131</v>
      </c>
      <c r="C5" s="147">
        <v>546735.5</v>
      </c>
      <c r="D5" s="147">
        <v>582925.06666666665</v>
      </c>
      <c r="E5" s="147">
        <v>590351.83333333337</v>
      </c>
      <c r="F5" s="147">
        <v>597209.375</v>
      </c>
      <c r="G5" s="147">
        <v>629106.21875</v>
      </c>
      <c r="H5" s="147">
        <v>640479.0625</v>
      </c>
      <c r="I5" s="147">
        <v>623180.75</v>
      </c>
      <c r="J5" s="147">
        <v>639445.16666666663</v>
      </c>
      <c r="K5" s="147">
        <v>607826.83448275866</v>
      </c>
      <c r="L5" s="132">
        <v>48.696551724137933</v>
      </c>
      <c r="M5" s="137"/>
    </row>
    <row r="6" spans="2:13" s="13" customFormat="1" x14ac:dyDescent="0.2">
      <c r="B6" s="148" t="s">
        <v>132</v>
      </c>
      <c r="C6" s="149">
        <v>546089</v>
      </c>
      <c r="D6" s="149">
        <v>594903.63636363635</v>
      </c>
      <c r="E6" s="149">
        <v>616066.75</v>
      </c>
      <c r="F6" s="149">
        <v>604673.81818181823</v>
      </c>
      <c r="G6" s="149">
        <v>629062.65749999997</v>
      </c>
      <c r="H6" s="149">
        <v>615215.95705882355</v>
      </c>
      <c r="I6" s="149">
        <v>628467.26666666672</v>
      </c>
      <c r="J6" s="149">
        <v>625889.08000000007</v>
      </c>
      <c r="K6" s="149">
        <v>610357.58794392517</v>
      </c>
      <c r="L6" s="133">
        <v>50.757009345794394</v>
      </c>
      <c r="M6" s="138">
        <f>L6-L5</f>
        <v>2.060457621656461</v>
      </c>
    </row>
    <row r="7" spans="2:13" s="13" customFormat="1" x14ac:dyDescent="0.2">
      <c r="B7" s="156" t="s">
        <v>7</v>
      </c>
      <c r="C7" s="157">
        <v>548305.23824561399</v>
      </c>
      <c r="D7" s="157">
        <v>571575.82430379745</v>
      </c>
      <c r="E7" s="157">
        <v>602048.80233766232</v>
      </c>
      <c r="F7" s="157">
        <v>610629.82889999996</v>
      </c>
      <c r="G7" s="157">
        <v>611215.05932584265</v>
      </c>
      <c r="H7" s="157">
        <v>622590.41360824753</v>
      </c>
      <c r="I7" s="157">
        <v>637883.33686046535</v>
      </c>
      <c r="J7" s="157">
        <v>647880.69692307687</v>
      </c>
      <c r="K7" s="157">
        <v>607710.64691705815</v>
      </c>
      <c r="L7" s="158">
        <v>49.609105180533753</v>
      </c>
      <c r="M7" s="139">
        <f>K9-K8</f>
        <v>12591.559122610255</v>
      </c>
    </row>
    <row r="8" spans="2:13" s="13" customFormat="1" x14ac:dyDescent="0.2">
      <c r="B8" s="146" t="s">
        <v>131</v>
      </c>
      <c r="C8" s="147">
        <v>547628.3057142857</v>
      </c>
      <c r="D8" s="147">
        <v>568457.32230769226</v>
      </c>
      <c r="E8" s="147">
        <v>602431.50784313725</v>
      </c>
      <c r="F8" s="147">
        <v>609503.5626984128</v>
      </c>
      <c r="G8" s="147">
        <v>605680.91606557358</v>
      </c>
      <c r="H8" s="147">
        <v>616289.05230769247</v>
      </c>
      <c r="I8" s="147">
        <v>633396.27937500004</v>
      </c>
      <c r="J8" s="147">
        <v>643284.62956521742</v>
      </c>
      <c r="K8" s="147">
        <v>602705.55142857099</v>
      </c>
      <c r="L8" s="132">
        <v>48.789610389610388</v>
      </c>
      <c r="M8" s="137"/>
    </row>
    <row r="9" spans="2:13" s="13" customFormat="1" x14ac:dyDescent="0.2">
      <c r="B9" s="150" t="s">
        <v>132</v>
      </c>
      <c r="C9" s="151">
        <v>549382.17636363639</v>
      </c>
      <c r="D9" s="151">
        <v>577581.82814814814</v>
      </c>
      <c r="E9" s="151">
        <v>601298.11076923076</v>
      </c>
      <c r="F9" s="151">
        <v>612547.52540540532</v>
      </c>
      <c r="G9" s="151">
        <v>623271.58571428561</v>
      </c>
      <c r="H9" s="151">
        <v>629871.98666666669</v>
      </c>
      <c r="I9" s="151">
        <v>643551.19894736854</v>
      </c>
      <c r="J9" s="151">
        <v>651525.85379310348</v>
      </c>
      <c r="K9" s="151">
        <v>615297.11055118125</v>
      </c>
      <c r="L9" s="134">
        <v>50.861111111111114</v>
      </c>
      <c r="M9" s="138">
        <f>L9-L8</f>
        <v>2.0715007215007262</v>
      </c>
    </row>
    <row r="10" spans="2:13" s="13" customFormat="1" x14ac:dyDescent="0.2">
      <c r="B10" s="156" t="s">
        <v>9</v>
      </c>
      <c r="C10" s="157">
        <v>637061.66976744193</v>
      </c>
      <c r="D10" s="157">
        <v>656338.79041522485</v>
      </c>
      <c r="E10" s="157">
        <v>671490.96699551563</v>
      </c>
      <c r="F10" s="157">
        <v>676186.08250988123</v>
      </c>
      <c r="G10" s="157">
        <v>683547.33368271985</v>
      </c>
      <c r="H10" s="157">
        <v>695230.87577205896</v>
      </c>
      <c r="I10" s="157">
        <v>695490.53549295745</v>
      </c>
      <c r="J10" s="157">
        <v>697822.3755223878</v>
      </c>
      <c r="K10" s="157">
        <v>677763.59549760853</v>
      </c>
      <c r="L10" s="158">
        <v>48.732057416267942</v>
      </c>
      <c r="M10" s="136">
        <f>K12-K11</f>
        <v>2914.465914239292</v>
      </c>
    </row>
    <row r="11" spans="2:13" s="13" customFormat="1" x14ac:dyDescent="0.2">
      <c r="B11" s="146" t="s">
        <v>131</v>
      </c>
      <c r="C11" s="147">
        <v>628791.40909090906</v>
      </c>
      <c r="D11" s="147">
        <v>653489.47192857147</v>
      </c>
      <c r="E11" s="147">
        <v>672191.4230088495</v>
      </c>
      <c r="F11" s="147">
        <v>676631.81053691218</v>
      </c>
      <c r="G11" s="147">
        <v>681205.37646766193</v>
      </c>
      <c r="H11" s="147">
        <v>690104.27140740771</v>
      </c>
      <c r="I11" s="147">
        <v>693926.33850467287</v>
      </c>
      <c r="J11" s="147">
        <v>699695.57870967733</v>
      </c>
      <c r="K11" s="147">
        <v>676388.05878189427</v>
      </c>
      <c r="L11" s="132">
        <v>48.652102225886232</v>
      </c>
      <c r="M11" s="137"/>
    </row>
    <row r="12" spans="2:13" s="13" customFormat="1" x14ac:dyDescent="0.2">
      <c r="B12" s="148" t="s">
        <v>132</v>
      </c>
      <c r="C12" s="149">
        <v>645725.75238095247</v>
      </c>
      <c r="D12" s="149">
        <v>659016.00241610745</v>
      </c>
      <c r="E12" s="149">
        <v>670771.40763636376</v>
      </c>
      <c r="F12" s="149">
        <v>675547.49139423063</v>
      </c>
      <c r="G12" s="149">
        <v>686644.26394736848</v>
      </c>
      <c r="H12" s="149">
        <v>700282.6391970804</v>
      </c>
      <c r="I12" s="149">
        <v>697069.4890566041</v>
      </c>
      <c r="J12" s="149">
        <v>696209.3394444444</v>
      </c>
      <c r="K12" s="149">
        <v>679302.52469613357</v>
      </c>
      <c r="L12" s="133">
        <v>48.821362799263355</v>
      </c>
      <c r="M12" s="138">
        <f>L12-L11</f>
        <v>0.16926057337712308</v>
      </c>
    </row>
    <row r="13" spans="2:13" s="13" customFormat="1" x14ac:dyDescent="0.2">
      <c r="B13" s="156" t="s">
        <v>10</v>
      </c>
      <c r="C13" s="157">
        <v>879124.07499999995</v>
      </c>
      <c r="D13" s="157">
        <v>825901.66222222231</v>
      </c>
      <c r="E13" s="157">
        <v>830317.30292682932</v>
      </c>
      <c r="F13" s="157">
        <v>827335.55078534025</v>
      </c>
      <c r="G13" s="157">
        <v>850625.54990498815</v>
      </c>
      <c r="H13" s="157">
        <v>873534.98345054965</v>
      </c>
      <c r="I13" s="157">
        <v>879752.85230769229</v>
      </c>
      <c r="J13" s="157">
        <v>877149.51212962961</v>
      </c>
      <c r="K13" s="157">
        <v>860020.33581492188</v>
      </c>
      <c r="L13" s="158">
        <v>55.89319983312474</v>
      </c>
      <c r="M13" s="139">
        <f>K15-K14</f>
        <v>10366.53122615593</v>
      </c>
    </row>
    <row r="14" spans="2:13" s="13" customFormat="1" x14ac:dyDescent="0.2">
      <c r="B14" s="146" t="s">
        <v>131</v>
      </c>
      <c r="C14" s="147">
        <v>877899.9</v>
      </c>
      <c r="D14" s="147">
        <v>834453.2466666667</v>
      </c>
      <c r="E14" s="147">
        <v>836199.05272727273</v>
      </c>
      <c r="F14" s="147">
        <v>828340.81583892636</v>
      </c>
      <c r="G14" s="147">
        <v>842323.00982857158</v>
      </c>
      <c r="H14" s="147">
        <v>873662.24794285721</v>
      </c>
      <c r="I14" s="147">
        <v>867432.71736526955</v>
      </c>
      <c r="J14" s="147">
        <v>862709.32962406042</v>
      </c>
      <c r="K14" s="147">
        <v>853486.698793686</v>
      </c>
      <c r="L14" s="132">
        <v>55.268320180383313</v>
      </c>
      <c r="M14" s="137"/>
    </row>
    <row r="15" spans="2:13" s="13" customFormat="1" x14ac:dyDescent="0.2">
      <c r="B15" s="150" t="s">
        <v>132</v>
      </c>
      <c r="C15" s="151">
        <v>880348.25</v>
      </c>
      <c r="D15" s="151">
        <v>821625.86999999988</v>
      </c>
      <c r="E15" s="151">
        <v>826356.124489796</v>
      </c>
      <c r="F15" s="151">
        <v>826692.69888412044</v>
      </c>
      <c r="G15" s="151">
        <v>856531.82841463399</v>
      </c>
      <c r="H15" s="151">
        <v>873455.44314285694</v>
      </c>
      <c r="I15" s="151">
        <v>886305.28076433111</v>
      </c>
      <c r="J15" s="151">
        <v>883572.73712374538</v>
      </c>
      <c r="K15" s="151">
        <v>863853.23001984193</v>
      </c>
      <c r="L15" s="134">
        <v>56.26026490066225</v>
      </c>
      <c r="M15" s="138">
        <f>L15-L14</f>
        <v>0.9919447202789371</v>
      </c>
    </row>
    <row r="16" spans="2:13" s="13" customFormat="1" x14ac:dyDescent="0.2">
      <c r="B16" s="156" t="s">
        <v>11</v>
      </c>
      <c r="C16" s="157">
        <v>499678.09434782609</v>
      </c>
      <c r="D16" s="157">
        <v>503045.45354679809</v>
      </c>
      <c r="E16" s="157">
        <v>504953.71924528305</v>
      </c>
      <c r="F16" s="157">
        <v>506819.02618181816</v>
      </c>
      <c r="G16" s="157">
        <v>512166.2818181818</v>
      </c>
      <c r="H16" s="157">
        <v>509607.19500000001</v>
      </c>
      <c r="I16" s="157">
        <v>503729.2</v>
      </c>
      <c r="J16" s="157"/>
      <c r="K16" s="157">
        <v>501418.57541630167</v>
      </c>
      <c r="L16" s="158">
        <v>33.999122036874454</v>
      </c>
      <c r="M16" s="140">
        <f>K18-K17</f>
        <v>-2240.0276677478105</v>
      </c>
    </row>
    <row r="17" spans="2:13" s="13" customFormat="1" x14ac:dyDescent="0.2">
      <c r="B17" s="146" t="s">
        <v>131</v>
      </c>
      <c r="C17" s="147">
        <v>500481.83773913048</v>
      </c>
      <c r="D17" s="147">
        <v>503470.24527777784</v>
      </c>
      <c r="E17" s="147">
        <v>504995.31565789477</v>
      </c>
      <c r="F17" s="147">
        <v>508849.96285714279</v>
      </c>
      <c r="G17" s="147">
        <v>505398.35</v>
      </c>
      <c r="H17" s="147">
        <v>509607.19500000001</v>
      </c>
      <c r="I17" s="147">
        <v>508366.72000000003</v>
      </c>
      <c r="J17" s="147"/>
      <c r="K17" s="147">
        <v>502180.30261620157</v>
      </c>
      <c r="L17" s="132">
        <v>34.518617021276597</v>
      </c>
      <c r="M17" s="137"/>
    </row>
    <row r="18" spans="2:13" s="13" customFormat="1" x14ac:dyDescent="0.2">
      <c r="B18" s="148" t="s">
        <v>132</v>
      </c>
      <c r="C18" s="149">
        <v>498338.52202898567</v>
      </c>
      <c r="D18" s="149">
        <v>502008.67372881353</v>
      </c>
      <c r="E18" s="149">
        <v>504848.34166666667</v>
      </c>
      <c r="F18" s="149">
        <v>500257.53846153844</v>
      </c>
      <c r="G18" s="149">
        <v>530214.1</v>
      </c>
      <c r="H18" s="149"/>
      <c r="I18" s="149">
        <v>496000</v>
      </c>
      <c r="J18" s="149"/>
      <c r="K18" s="149">
        <v>499940.27494845376</v>
      </c>
      <c r="L18" s="133">
        <v>32.989664082687341</v>
      </c>
      <c r="M18" s="138">
        <f>L18-L17</f>
        <v>-1.5289529385892564</v>
      </c>
    </row>
    <row r="19" spans="2:13" s="13" customFormat="1" x14ac:dyDescent="0.2">
      <c r="B19" s="156" t="s">
        <v>13</v>
      </c>
      <c r="C19" s="157">
        <v>744200.4</v>
      </c>
      <c r="D19" s="157">
        <v>759350</v>
      </c>
      <c r="E19" s="157">
        <v>705370.55999999994</v>
      </c>
      <c r="F19" s="157">
        <v>723900.57777777768</v>
      </c>
      <c r="G19" s="157">
        <v>714420.93941176462</v>
      </c>
      <c r="H19" s="157">
        <v>727365.99076923088</v>
      </c>
      <c r="I19" s="157">
        <v>723332.22000000009</v>
      </c>
      <c r="J19" s="157">
        <v>817000</v>
      </c>
      <c r="K19" s="157">
        <v>722225.90391891892</v>
      </c>
      <c r="L19" s="158">
        <v>51.54054054054054</v>
      </c>
      <c r="M19" s="139">
        <f>K21-K20</f>
        <v>7812.5422012578929</v>
      </c>
    </row>
    <row r="20" spans="2:13" s="13" customFormat="1" x14ac:dyDescent="0.2">
      <c r="B20" s="146" t="s">
        <v>131</v>
      </c>
      <c r="C20" s="147"/>
      <c r="D20" s="147">
        <v>792700</v>
      </c>
      <c r="E20" s="147">
        <v>705386.51428571425</v>
      </c>
      <c r="F20" s="147">
        <v>713396.77749999997</v>
      </c>
      <c r="G20" s="147">
        <v>723934.90100000007</v>
      </c>
      <c r="H20" s="147">
        <v>721439.63111111114</v>
      </c>
      <c r="I20" s="147">
        <v>718489.81333333347</v>
      </c>
      <c r="J20" s="147">
        <v>817000</v>
      </c>
      <c r="K20" s="147">
        <v>720008.8311320754</v>
      </c>
      <c r="L20" s="132">
        <v>51.773584905660378</v>
      </c>
      <c r="M20" s="137"/>
    </row>
    <row r="21" spans="2:13" s="13" customFormat="1" x14ac:dyDescent="0.2">
      <c r="B21" s="150" t="s">
        <v>132</v>
      </c>
      <c r="C21" s="151"/>
      <c r="D21" s="151">
        <v>726000</v>
      </c>
      <c r="E21" s="151">
        <v>705333.33333333337</v>
      </c>
      <c r="F21" s="151">
        <v>807930.98</v>
      </c>
      <c r="G21" s="151">
        <v>700829.56571428571</v>
      </c>
      <c r="H21" s="151">
        <v>740700.3</v>
      </c>
      <c r="I21" s="151">
        <v>737859.44000000006</v>
      </c>
      <c r="J21" s="151"/>
      <c r="K21" s="151">
        <v>727821.37333333329</v>
      </c>
      <c r="L21" s="134">
        <v>50.952380952380949</v>
      </c>
      <c r="M21" s="138">
        <f>L21-L20</f>
        <v>-0.8212039532794293</v>
      </c>
    </row>
    <row r="22" spans="2:13" s="13" customFormat="1" x14ac:dyDescent="0.2">
      <c r="B22" s="156" t="s">
        <v>112</v>
      </c>
      <c r="C22" s="157">
        <v>980000</v>
      </c>
      <c r="D22" s="157">
        <v>860250</v>
      </c>
      <c r="E22" s="157">
        <v>901959.84000000008</v>
      </c>
      <c r="F22" s="157">
        <v>964156.69333333336</v>
      </c>
      <c r="G22" s="157">
        <v>1012845.2728571428</v>
      </c>
      <c r="H22" s="157">
        <v>968879.56727272726</v>
      </c>
      <c r="I22" s="157">
        <v>966560.14666666661</v>
      </c>
      <c r="J22" s="157">
        <v>1020221.8</v>
      </c>
      <c r="K22" s="157">
        <v>974972.94808510633</v>
      </c>
      <c r="L22" s="158">
        <v>53.074468085106382</v>
      </c>
      <c r="M22" s="136">
        <f>K24-K23</f>
        <v>44113.115221158252</v>
      </c>
    </row>
    <row r="23" spans="2:13" s="13" customFormat="1" x14ac:dyDescent="0.2">
      <c r="B23" s="146" t="s">
        <v>131</v>
      </c>
      <c r="C23" s="147"/>
      <c r="D23" s="147">
        <v>840666.66666666663</v>
      </c>
      <c r="E23" s="147">
        <v>813000</v>
      </c>
      <c r="F23" s="147">
        <v>973470.4444444445</v>
      </c>
      <c r="G23" s="147">
        <v>995950.24</v>
      </c>
      <c r="H23" s="147">
        <v>957021.59076923074</v>
      </c>
      <c r="I23" s="147">
        <v>892015.5</v>
      </c>
      <c r="J23" s="147">
        <v>944829.62</v>
      </c>
      <c r="K23" s="147">
        <v>954793.54431372543</v>
      </c>
      <c r="L23" s="132">
        <v>52.431372549019606</v>
      </c>
      <c r="M23" s="137"/>
    </row>
    <row r="24" spans="2:13" s="13" customFormat="1" x14ac:dyDescent="0.2">
      <c r="B24" s="148" t="s">
        <v>132</v>
      </c>
      <c r="C24" s="149"/>
      <c r="D24" s="149">
        <v>919000</v>
      </c>
      <c r="E24" s="149">
        <v>924199.8</v>
      </c>
      <c r="F24" s="149">
        <v>950186.06666666677</v>
      </c>
      <c r="G24" s="149">
        <v>1035371.9833333334</v>
      </c>
      <c r="H24" s="149">
        <v>986007.75555555569</v>
      </c>
      <c r="I24" s="149">
        <v>1016256.5777777777</v>
      </c>
      <c r="J24" s="149">
        <v>1095613.98</v>
      </c>
      <c r="K24" s="149">
        <v>998906.65953488369</v>
      </c>
      <c r="L24" s="133">
        <v>53.837209302325583</v>
      </c>
      <c r="M24" s="138">
        <f>L24-L23</f>
        <v>1.4058367533059766</v>
      </c>
    </row>
    <row r="25" spans="2:13" s="13" customFormat="1" x14ac:dyDescent="0.2">
      <c r="B25" s="156" t="s">
        <v>19</v>
      </c>
      <c r="C25" s="157">
        <v>572900</v>
      </c>
      <c r="D25" s="157">
        <v>586100</v>
      </c>
      <c r="E25" s="157">
        <v>565247.39199999999</v>
      </c>
      <c r="F25" s="157">
        <v>567698.27272727271</v>
      </c>
      <c r="G25" s="157">
        <v>586111.24307692307</v>
      </c>
      <c r="H25" s="157">
        <v>577721.34545454546</v>
      </c>
      <c r="I25" s="157">
        <v>559486.72421052633</v>
      </c>
      <c r="J25" s="157">
        <v>585804.71000000008</v>
      </c>
      <c r="K25" s="157">
        <v>573114.27409090917</v>
      </c>
      <c r="L25" s="158">
        <v>54.125</v>
      </c>
      <c r="M25" s="139">
        <f>K27-K26</f>
        <v>23420.043528205133</v>
      </c>
    </row>
    <row r="26" spans="2:13" s="13" customFormat="1" x14ac:dyDescent="0.2">
      <c r="B26" s="146" t="s">
        <v>131</v>
      </c>
      <c r="C26" s="147">
        <v>535200</v>
      </c>
      <c r="D26" s="147">
        <v>490200</v>
      </c>
      <c r="E26" s="147">
        <v>570896.74</v>
      </c>
      <c r="F26" s="147">
        <v>566908.1</v>
      </c>
      <c r="G26" s="147">
        <v>577087.18000000005</v>
      </c>
      <c r="H26" s="147">
        <v>576277.34736842103</v>
      </c>
      <c r="I26" s="147">
        <v>563745.80941176473</v>
      </c>
      <c r="J26" s="147">
        <v>572062.52571428579</v>
      </c>
      <c r="K26" s="147">
        <v>569654.49493333336</v>
      </c>
      <c r="L26" s="132">
        <v>54.813333333333333</v>
      </c>
      <c r="M26" s="137"/>
    </row>
    <row r="27" spans="2:13" s="13" customFormat="1" x14ac:dyDescent="0.2">
      <c r="B27" s="150" t="s">
        <v>132</v>
      </c>
      <c r="C27" s="151">
        <v>591750</v>
      </c>
      <c r="D27" s="151">
        <v>682000</v>
      </c>
      <c r="E27" s="151">
        <v>542650</v>
      </c>
      <c r="F27" s="151">
        <v>575600</v>
      </c>
      <c r="G27" s="151">
        <v>694400</v>
      </c>
      <c r="H27" s="151">
        <v>586866.66666666663</v>
      </c>
      <c r="I27" s="151">
        <v>523284.5</v>
      </c>
      <c r="J27" s="151">
        <v>682000</v>
      </c>
      <c r="K27" s="151">
        <v>593074.5384615385</v>
      </c>
      <c r="L27" s="134">
        <v>50.153846153846153</v>
      </c>
      <c r="M27" s="138">
        <f>L27-L26</f>
        <v>-4.6594871794871793</v>
      </c>
    </row>
    <row r="28" spans="2:13" s="13" customFormat="1" x14ac:dyDescent="0.2">
      <c r="B28" s="156" t="s">
        <v>115</v>
      </c>
      <c r="C28" s="157">
        <v>490613.17333333328</v>
      </c>
      <c r="D28" s="157">
        <v>492566.6</v>
      </c>
      <c r="E28" s="157">
        <v>483838</v>
      </c>
      <c r="F28" s="157">
        <v>501800</v>
      </c>
      <c r="G28" s="157">
        <v>501760.3666666667</v>
      </c>
      <c r="H28" s="157">
        <v>538579.62</v>
      </c>
      <c r="I28" s="157">
        <v>553070.6</v>
      </c>
      <c r="J28" s="157">
        <v>494499.80000000005</v>
      </c>
      <c r="K28" s="157">
        <v>497497.44434782601</v>
      </c>
      <c r="L28" s="158">
        <v>41.260869565217391</v>
      </c>
      <c r="M28" s="140">
        <f>K30-K29</f>
        <v>-1715.3436190476641</v>
      </c>
    </row>
    <row r="29" spans="2:13" s="13" customFormat="1" x14ac:dyDescent="0.2">
      <c r="B29" s="146" t="s">
        <v>131</v>
      </c>
      <c r="C29" s="147">
        <v>488209.8</v>
      </c>
      <c r="D29" s="147">
        <v>496712.5</v>
      </c>
      <c r="E29" s="147">
        <v>485633.33333333331</v>
      </c>
      <c r="F29" s="147">
        <v>503300</v>
      </c>
      <c r="G29" s="147">
        <v>512499.6</v>
      </c>
      <c r="H29" s="147"/>
      <c r="I29" s="147">
        <v>553070.6</v>
      </c>
      <c r="J29" s="147"/>
      <c r="K29" s="147">
        <v>498280.53600000002</v>
      </c>
      <c r="L29" s="132">
        <v>38.76</v>
      </c>
      <c r="M29" s="137"/>
    </row>
    <row r="30" spans="2:13" s="13" customFormat="1" x14ac:dyDescent="0.2">
      <c r="B30" s="148" t="s">
        <v>132</v>
      </c>
      <c r="C30" s="149">
        <v>495419.92000000004</v>
      </c>
      <c r="D30" s="149">
        <v>487591.52</v>
      </c>
      <c r="E30" s="149">
        <v>481145</v>
      </c>
      <c r="F30" s="149">
        <v>498800</v>
      </c>
      <c r="G30" s="149">
        <v>496390.75</v>
      </c>
      <c r="H30" s="149">
        <v>538579.62</v>
      </c>
      <c r="I30" s="149"/>
      <c r="J30" s="149">
        <v>494499.80000000005</v>
      </c>
      <c r="K30" s="149">
        <v>496565.19238095236</v>
      </c>
      <c r="L30" s="133">
        <v>44.238095238095241</v>
      </c>
      <c r="M30" s="138">
        <f>L30-L29</f>
        <v>5.4780952380952428</v>
      </c>
    </row>
    <row r="31" spans="2:13" s="13" customFormat="1" x14ac:dyDescent="0.2">
      <c r="B31" s="156" t="s">
        <v>21</v>
      </c>
      <c r="C31" s="157">
        <v>534198.52842105262</v>
      </c>
      <c r="D31" s="157">
        <v>537648.49571428564</v>
      </c>
      <c r="E31" s="157">
        <v>544163.10363636364</v>
      </c>
      <c r="F31" s="157">
        <v>553014.31111111108</v>
      </c>
      <c r="G31" s="157">
        <v>558522.69999999995</v>
      </c>
      <c r="H31" s="157">
        <v>559639.28285714285</v>
      </c>
      <c r="I31" s="157">
        <v>556365.72799999989</v>
      </c>
      <c r="J31" s="157">
        <v>526667.42857142852</v>
      </c>
      <c r="K31" s="157">
        <v>545654.50674285728</v>
      </c>
      <c r="L31" s="158">
        <v>44.56</v>
      </c>
      <c r="M31" s="139">
        <f>K33-K32</f>
        <v>15024.102163009346</v>
      </c>
    </row>
    <row r="32" spans="2:13" s="13" customFormat="1" x14ac:dyDescent="0.2">
      <c r="B32" s="146" t="s">
        <v>131</v>
      </c>
      <c r="C32" s="147">
        <v>525239.50363636366</v>
      </c>
      <c r="D32" s="147">
        <v>539184.5538461539</v>
      </c>
      <c r="E32" s="147">
        <v>536462.88399999996</v>
      </c>
      <c r="F32" s="147">
        <v>547968.90666666673</v>
      </c>
      <c r="G32" s="147">
        <v>550874.96727272728</v>
      </c>
      <c r="H32" s="147">
        <v>533460</v>
      </c>
      <c r="I32" s="147">
        <v>549281.25</v>
      </c>
      <c r="J32" s="147">
        <v>524468</v>
      </c>
      <c r="K32" s="147">
        <v>538099.52965517237</v>
      </c>
      <c r="L32" s="132">
        <v>43.931034482758619</v>
      </c>
      <c r="M32" s="137"/>
    </row>
    <row r="33" spans="2:13" s="13" customFormat="1" x14ac:dyDescent="0.2">
      <c r="B33" s="150" t="s">
        <v>132</v>
      </c>
      <c r="C33" s="151">
        <v>546517.1875</v>
      </c>
      <c r="D33" s="151">
        <v>536317.24533333327</v>
      </c>
      <c r="E33" s="151">
        <v>550579.95333333337</v>
      </c>
      <c r="F33" s="151">
        <v>558059.71555555565</v>
      </c>
      <c r="G33" s="151">
        <v>567869.92888888891</v>
      </c>
      <c r="H33" s="151">
        <v>574183.32888888894</v>
      </c>
      <c r="I33" s="151">
        <v>561088.71333333338</v>
      </c>
      <c r="J33" s="151">
        <v>529600</v>
      </c>
      <c r="K33" s="151">
        <v>553123.63181818172</v>
      </c>
      <c r="L33" s="134">
        <v>45.18181818181818</v>
      </c>
      <c r="M33" s="138">
        <f>L33-L32</f>
        <v>1.2507836990595607</v>
      </c>
    </row>
    <row r="34" spans="2:13" s="13" customFormat="1" x14ac:dyDescent="0.2">
      <c r="B34" s="156" t="s">
        <v>23</v>
      </c>
      <c r="C34" s="157">
        <v>526152.05216216214</v>
      </c>
      <c r="D34" s="157">
        <v>548640.45904761902</v>
      </c>
      <c r="E34" s="157">
        <v>573443.02222222229</v>
      </c>
      <c r="F34" s="157">
        <v>602231.55999999994</v>
      </c>
      <c r="G34" s="157">
        <v>616015.93846153852</v>
      </c>
      <c r="H34" s="157">
        <v>613654.1333333333</v>
      </c>
      <c r="I34" s="157">
        <v>602379.85714285716</v>
      </c>
      <c r="J34" s="157">
        <v>609961.75</v>
      </c>
      <c r="K34" s="157">
        <v>569609.95722222235</v>
      </c>
      <c r="L34" s="158">
        <v>42.428571428571431</v>
      </c>
      <c r="M34" s="136">
        <f>K36-K35</f>
        <v>20767.525948783616</v>
      </c>
    </row>
    <row r="35" spans="2:13" s="13" customFormat="1" x14ac:dyDescent="0.2">
      <c r="B35" s="146" t="s">
        <v>131</v>
      </c>
      <c r="C35" s="147">
        <v>524322.79047619051</v>
      </c>
      <c r="D35" s="147">
        <v>541309.77230769233</v>
      </c>
      <c r="E35" s="147">
        <v>554671.24</v>
      </c>
      <c r="F35" s="147">
        <v>601743.62181818194</v>
      </c>
      <c r="G35" s="147">
        <v>608140.14285714284</v>
      </c>
      <c r="H35" s="147">
        <v>588842.80000000005</v>
      </c>
      <c r="I35" s="147">
        <v>603050</v>
      </c>
      <c r="J35" s="147"/>
      <c r="K35" s="147">
        <v>560544.76732394367</v>
      </c>
      <c r="L35" s="132">
        <v>40.7887323943662</v>
      </c>
      <c r="M35" s="137"/>
    </row>
    <row r="36" spans="2:13" s="13" customFormat="1" x14ac:dyDescent="0.2">
      <c r="B36" s="148" t="s">
        <v>132</v>
      </c>
      <c r="C36" s="149">
        <v>528552.958125</v>
      </c>
      <c r="D36" s="149">
        <v>560552.82499999995</v>
      </c>
      <c r="E36" s="149">
        <v>596907.75</v>
      </c>
      <c r="F36" s="149">
        <v>604020.66666666663</v>
      </c>
      <c r="G36" s="149">
        <v>625204.3666666667</v>
      </c>
      <c r="H36" s="149">
        <v>648390</v>
      </c>
      <c r="I36" s="149">
        <v>602111.80000000005</v>
      </c>
      <c r="J36" s="149">
        <v>609961.75</v>
      </c>
      <c r="K36" s="149">
        <v>581312.29327272729</v>
      </c>
      <c r="L36" s="133">
        <v>44.545454545454547</v>
      </c>
      <c r="M36" s="138">
        <f>L36-L35</f>
        <v>3.7567221510883471</v>
      </c>
    </row>
    <row r="37" spans="2:13" s="13" customFormat="1" x14ac:dyDescent="0.2">
      <c r="B37" s="156" t="s">
        <v>24</v>
      </c>
      <c r="C37" s="157">
        <v>591176.31714285712</v>
      </c>
      <c r="D37" s="157">
        <v>615651.25139393937</v>
      </c>
      <c r="E37" s="157">
        <v>633701.47955555539</v>
      </c>
      <c r="F37" s="157">
        <v>655633.65297709929</v>
      </c>
      <c r="G37" s="157">
        <v>666377.17505376367</v>
      </c>
      <c r="H37" s="157">
        <v>682401.46844444447</v>
      </c>
      <c r="I37" s="157">
        <v>673132.53767441877</v>
      </c>
      <c r="J37" s="157">
        <v>687529.74800000002</v>
      </c>
      <c r="K37" s="157">
        <v>641226.52461118647</v>
      </c>
      <c r="L37" s="158">
        <v>44.927694406548433</v>
      </c>
      <c r="M37" s="141">
        <f>K39-K38</f>
        <v>-52.143574842717499</v>
      </c>
    </row>
    <row r="38" spans="2:13" s="13" customFormat="1" x14ac:dyDescent="0.2">
      <c r="B38" s="146" t="s">
        <v>131</v>
      </c>
      <c r="C38" s="147">
        <v>586090.12923076923</v>
      </c>
      <c r="D38" s="147">
        <v>617210.04044943827</v>
      </c>
      <c r="E38" s="147">
        <v>631427.53515789472</v>
      </c>
      <c r="F38" s="147">
        <v>659860.14813559328</v>
      </c>
      <c r="G38" s="147">
        <v>674089.50530612248</v>
      </c>
      <c r="H38" s="147">
        <v>682102.94315789477</v>
      </c>
      <c r="I38" s="147">
        <v>670816.45600000001</v>
      </c>
      <c r="J38" s="147">
        <v>689376.77333333332</v>
      </c>
      <c r="K38" s="147">
        <v>641252.63196721312</v>
      </c>
      <c r="L38" s="132">
        <v>44.614754098360656</v>
      </c>
      <c r="M38" s="142"/>
    </row>
    <row r="39" spans="2:13" s="13" customFormat="1" x14ac:dyDescent="0.2">
      <c r="B39" s="148" t="s">
        <v>132</v>
      </c>
      <c r="C39" s="149">
        <v>595584.34666666656</v>
      </c>
      <c r="D39" s="149">
        <v>613825.82736842113</v>
      </c>
      <c r="E39" s="149">
        <v>636242.94682352943</v>
      </c>
      <c r="F39" s="149">
        <v>652170.27500000002</v>
      </c>
      <c r="G39" s="149">
        <v>657788.44363636372</v>
      </c>
      <c r="H39" s="149">
        <v>682619.62153846154</v>
      </c>
      <c r="I39" s="149">
        <v>675146.52173913049</v>
      </c>
      <c r="J39" s="149">
        <v>686018.54545454541</v>
      </c>
      <c r="K39" s="149">
        <v>641200.4883923704</v>
      </c>
      <c r="L39" s="133">
        <v>45.239782016348776</v>
      </c>
      <c r="M39" s="138">
        <f>L39-L38</f>
        <v>0.62502791798812041</v>
      </c>
    </row>
    <row r="40" spans="2:13" ht="2.1" customHeight="1" x14ac:dyDescent="0.2"/>
    <row r="41" spans="2:13" s="13" customFormat="1" x14ac:dyDescent="0.2">
      <c r="B41" s="218" t="s">
        <v>25</v>
      </c>
      <c r="C41" s="219">
        <v>633923.5</v>
      </c>
      <c r="D41" s="219">
        <v>670962.41500000004</v>
      </c>
      <c r="E41" s="219">
        <v>691614.2347368421</v>
      </c>
      <c r="F41" s="219">
        <v>699159.92500000005</v>
      </c>
      <c r="G41" s="219">
        <v>725263.56133333337</v>
      </c>
      <c r="H41" s="219">
        <v>693773.22580645164</v>
      </c>
      <c r="I41" s="219">
        <v>689415.7</v>
      </c>
      <c r="J41" s="219">
        <v>705437.46666666667</v>
      </c>
      <c r="K41" s="219">
        <v>695293.91846153862</v>
      </c>
      <c r="L41" s="220">
        <v>49.379807692307693</v>
      </c>
      <c r="M41" s="143">
        <f>K43-K42</f>
        <v>-2319.9697023809422</v>
      </c>
    </row>
    <row r="42" spans="2:13" s="13" customFormat="1" x14ac:dyDescent="0.2">
      <c r="B42" s="146" t="s">
        <v>131</v>
      </c>
      <c r="C42" s="147">
        <v>654919</v>
      </c>
      <c r="D42" s="147">
        <v>660941.94461538468</v>
      </c>
      <c r="E42" s="147">
        <v>687296.38199999998</v>
      </c>
      <c r="F42" s="147">
        <v>705008.88888888888</v>
      </c>
      <c r="G42" s="147">
        <v>726740.16705882351</v>
      </c>
      <c r="H42" s="147">
        <v>691733.28571428568</v>
      </c>
      <c r="I42" s="147">
        <v>703249.18181818177</v>
      </c>
      <c r="J42" s="147">
        <v>705149.5</v>
      </c>
      <c r="K42" s="147">
        <v>696543.13291666668</v>
      </c>
      <c r="L42" s="132">
        <v>48.645833333333336</v>
      </c>
      <c r="M42" s="137"/>
    </row>
    <row r="43" spans="2:13" s="13" customFormat="1" x14ac:dyDescent="0.2">
      <c r="B43" s="148" t="s">
        <v>132</v>
      </c>
      <c r="C43" s="149">
        <v>612928</v>
      </c>
      <c r="D43" s="149">
        <v>677818.52631578944</v>
      </c>
      <c r="E43" s="149">
        <v>696411.84888888884</v>
      </c>
      <c r="F43" s="149">
        <v>694374.40909090906</v>
      </c>
      <c r="G43" s="149">
        <v>723332.61538461538</v>
      </c>
      <c r="H43" s="149">
        <v>695453.17647058819</v>
      </c>
      <c r="I43" s="149">
        <v>672508.11111111112</v>
      </c>
      <c r="J43" s="149">
        <v>705481.76923076925</v>
      </c>
      <c r="K43" s="149">
        <v>694223.16321428574</v>
      </c>
      <c r="L43" s="133">
        <v>50.008928571428569</v>
      </c>
      <c r="M43" s="138">
        <f>L43-L42</f>
        <v>1.3630952380952337</v>
      </c>
    </row>
    <row r="44" spans="2:13" s="13" customFormat="1" x14ac:dyDescent="0.2">
      <c r="B44" s="156" t="s">
        <v>26</v>
      </c>
      <c r="C44" s="157"/>
      <c r="D44" s="157"/>
      <c r="E44" s="157">
        <v>778300</v>
      </c>
      <c r="F44" s="157">
        <v>854687.272</v>
      </c>
      <c r="G44" s="157">
        <v>852553</v>
      </c>
      <c r="H44" s="157">
        <v>869699.71428571432</v>
      </c>
      <c r="I44" s="157">
        <v>875658.5</v>
      </c>
      <c r="J44" s="157">
        <v>927554.44</v>
      </c>
      <c r="K44" s="157">
        <v>863135.57612903218</v>
      </c>
      <c r="L44" s="158">
        <v>54.435483870967744</v>
      </c>
      <c r="M44" s="139">
        <f>K46-K45</f>
        <v>39955.45929292927</v>
      </c>
    </row>
    <row r="45" spans="2:13" s="13" customFormat="1" x14ac:dyDescent="0.2">
      <c r="B45" s="146" t="s">
        <v>131</v>
      </c>
      <c r="C45" s="147"/>
      <c r="D45" s="147"/>
      <c r="E45" s="147">
        <v>781566.66666666663</v>
      </c>
      <c r="F45" s="147">
        <v>843966</v>
      </c>
      <c r="G45" s="147">
        <v>782833.33333333337</v>
      </c>
      <c r="H45" s="147">
        <v>844695.25</v>
      </c>
      <c r="I45" s="147">
        <v>914781</v>
      </c>
      <c r="J45" s="147">
        <v>887805.20000000007</v>
      </c>
      <c r="K45" s="147">
        <v>834780.08888888883</v>
      </c>
      <c r="L45" s="132">
        <v>53.388888888888886</v>
      </c>
      <c r="M45" s="137"/>
    </row>
    <row r="46" spans="2:13" s="13" customFormat="1" x14ac:dyDescent="0.2">
      <c r="B46" s="150" t="s">
        <v>132</v>
      </c>
      <c r="C46" s="151"/>
      <c r="D46" s="151"/>
      <c r="E46" s="151">
        <v>768500</v>
      </c>
      <c r="F46" s="151">
        <v>858585.91636363638</v>
      </c>
      <c r="G46" s="151">
        <v>873468.9</v>
      </c>
      <c r="H46" s="151">
        <v>879701.5</v>
      </c>
      <c r="I46" s="151">
        <v>871311.5555555555</v>
      </c>
      <c r="J46" s="151">
        <v>967303.68000000005</v>
      </c>
      <c r="K46" s="151">
        <v>874735.5481818181</v>
      </c>
      <c r="L46" s="134">
        <v>54.863636363636367</v>
      </c>
      <c r="M46" s="138">
        <f>L46-L45</f>
        <v>1.4747474747474811</v>
      </c>
    </row>
    <row r="47" spans="2:13" s="13" customFormat="1" x14ac:dyDescent="0.2">
      <c r="B47" s="156" t="s">
        <v>28</v>
      </c>
      <c r="C47" s="157">
        <v>610478.57142857148</v>
      </c>
      <c r="D47" s="157">
        <v>588548.65454545454</v>
      </c>
      <c r="E47" s="157">
        <v>614470.96969696973</v>
      </c>
      <c r="F47" s="157">
        <v>623028.41166666662</v>
      </c>
      <c r="G47" s="157">
        <v>621006.01058823522</v>
      </c>
      <c r="H47" s="157">
        <v>643844.76666666672</v>
      </c>
      <c r="I47" s="157">
        <v>600001</v>
      </c>
      <c r="J47" s="157">
        <v>642039.20615384623</v>
      </c>
      <c r="K47" s="157">
        <v>619681.66532663314</v>
      </c>
      <c r="L47" s="158">
        <v>49.5678391959799</v>
      </c>
      <c r="M47" s="136">
        <f>K49-K48</f>
        <v>30419.829621262499</v>
      </c>
    </row>
    <row r="48" spans="2:13" s="13" customFormat="1" x14ac:dyDescent="0.2">
      <c r="B48" s="146" t="s">
        <v>131</v>
      </c>
      <c r="C48" s="147">
        <v>598622.22222222225</v>
      </c>
      <c r="D48" s="147">
        <v>567675</v>
      </c>
      <c r="E48" s="147">
        <v>587585.88923076924</v>
      </c>
      <c r="F48" s="147">
        <v>607686.98352941184</v>
      </c>
      <c r="G48" s="147">
        <v>597449.67272727273</v>
      </c>
      <c r="H48" s="147">
        <v>605399.8666666667</v>
      </c>
      <c r="I48" s="147">
        <v>613549.5</v>
      </c>
      <c r="J48" s="147">
        <v>628511.30000000005</v>
      </c>
      <c r="K48" s="147">
        <v>599962.27828571422</v>
      </c>
      <c r="L48" s="132">
        <v>47.685714285714283</v>
      </c>
      <c r="M48" s="137"/>
    </row>
    <row r="49" spans="2:13" s="13" customFormat="1" x14ac:dyDescent="0.2">
      <c r="B49" s="148" t="s">
        <v>132</v>
      </c>
      <c r="C49" s="149">
        <v>631820</v>
      </c>
      <c r="D49" s="149">
        <v>600476.45714285714</v>
      </c>
      <c r="E49" s="149">
        <v>631946.272</v>
      </c>
      <c r="F49" s="149">
        <v>631441.45290322579</v>
      </c>
      <c r="G49" s="149">
        <v>632272.08521739137</v>
      </c>
      <c r="H49" s="149">
        <v>656659.73333333328</v>
      </c>
      <c r="I49" s="149">
        <v>592259</v>
      </c>
      <c r="J49" s="149">
        <v>644498.82545454544</v>
      </c>
      <c r="K49" s="149">
        <v>630382.10790697671</v>
      </c>
      <c r="L49" s="133">
        <v>50.589147286821706</v>
      </c>
      <c r="M49" s="138">
        <f>L49-L48</f>
        <v>2.9034330011074232</v>
      </c>
    </row>
    <row r="50" spans="2:13" s="13" customFormat="1" x14ac:dyDescent="0.2">
      <c r="B50" s="156" t="s">
        <v>29</v>
      </c>
      <c r="C50" s="157"/>
      <c r="D50" s="157">
        <v>765444.09090909094</v>
      </c>
      <c r="E50" s="157">
        <v>773147.0555555555</v>
      </c>
      <c r="F50" s="157">
        <v>790095.42</v>
      </c>
      <c r="G50" s="157">
        <v>789635.35365853657</v>
      </c>
      <c r="H50" s="157">
        <v>803518.51662650611</v>
      </c>
      <c r="I50" s="157">
        <v>811866.78153846145</v>
      </c>
      <c r="J50" s="157">
        <v>820821.58521739137</v>
      </c>
      <c r="K50" s="157">
        <v>798341.44403990021</v>
      </c>
      <c r="L50" s="158">
        <v>54.563591022443887</v>
      </c>
      <c r="M50" s="139">
        <f>K52-K51</f>
        <v>2404.0677831044886</v>
      </c>
    </row>
    <row r="51" spans="2:13" s="13" customFormat="1" x14ac:dyDescent="0.2">
      <c r="B51" s="146" t="s">
        <v>131</v>
      </c>
      <c r="C51" s="147"/>
      <c r="D51" s="147">
        <v>761984.25</v>
      </c>
      <c r="E51" s="147">
        <v>777817.30769230775</v>
      </c>
      <c r="F51" s="147">
        <v>791957.33333333337</v>
      </c>
      <c r="G51" s="147">
        <v>788189.51724137936</v>
      </c>
      <c r="H51" s="147">
        <v>804691.93939393945</v>
      </c>
      <c r="I51" s="147">
        <v>797157.14857142861</v>
      </c>
      <c r="J51" s="147">
        <v>831231.23076923075</v>
      </c>
      <c r="K51" s="147">
        <v>796764.71130434785</v>
      </c>
      <c r="L51" s="132">
        <v>54.666666666666664</v>
      </c>
      <c r="M51" s="137"/>
    </row>
    <row r="52" spans="2:13" s="13" customFormat="1" x14ac:dyDescent="0.2">
      <c r="B52" s="150" t="s">
        <v>132</v>
      </c>
      <c r="C52" s="151"/>
      <c r="D52" s="151">
        <v>767421.14285714284</v>
      </c>
      <c r="E52" s="151">
        <v>770507.34782608692</v>
      </c>
      <c r="F52" s="151">
        <v>789382.3468085106</v>
      </c>
      <c r="G52" s="151">
        <v>790426.47169811325</v>
      </c>
      <c r="H52" s="151">
        <v>802744.05760000006</v>
      </c>
      <c r="I52" s="151">
        <v>820104.17599999998</v>
      </c>
      <c r="J52" s="151">
        <v>816720.81575757579</v>
      </c>
      <c r="K52" s="151">
        <v>799168.77908745233</v>
      </c>
      <c r="L52" s="134">
        <v>54.50950570342205</v>
      </c>
      <c r="M52" s="138">
        <f>L52-L51</f>
        <v>-0.15716096324461404</v>
      </c>
    </row>
    <row r="53" spans="2:13" s="13" customFormat="1" x14ac:dyDescent="0.2">
      <c r="B53" s="156" t="s">
        <v>30</v>
      </c>
      <c r="C53" s="157">
        <v>607378</v>
      </c>
      <c r="D53" s="157">
        <v>640532.68857142865</v>
      </c>
      <c r="E53" s="157">
        <v>655735.88000000012</v>
      </c>
      <c r="F53" s="157">
        <v>665711.05200000003</v>
      </c>
      <c r="G53" s="157">
        <v>684312.14339622634</v>
      </c>
      <c r="H53" s="157">
        <v>678567.21750000014</v>
      </c>
      <c r="I53" s="157">
        <v>681644.23402298824</v>
      </c>
      <c r="J53" s="157">
        <v>691582.28000000014</v>
      </c>
      <c r="K53" s="157">
        <v>676280.76232240454</v>
      </c>
      <c r="L53" s="158">
        <v>55.379781420765028</v>
      </c>
      <c r="M53" s="136">
        <f>K55-K54</f>
        <v>947.09223151742481</v>
      </c>
    </row>
    <row r="54" spans="2:13" s="13" customFormat="1" x14ac:dyDescent="0.2">
      <c r="B54" s="146" t="s">
        <v>131</v>
      </c>
      <c r="C54" s="147">
        <v>630500</v>
      </c>
      <c r="D54" s="147">
        <v>646766.20500000007</v>
      </c>
      <c r="E54" s="147">
        <v>650621.34545454546</v>
      </c>
      <c r="F54" s="147">
        <v>665751.75586206908</v>
      </c>
      <c r="G54" s="147">
        <v>676930.55407407414</v>
      </c>
      <c r="H54" s="147">
        <v>672552.60916666663</v>
      </c>
      <c r="I54" s="147">
        <v>683535.34327272687</v>
      </c>
      <c r="J54" s="147">
        <v>693924.09935483884</v>
      </c>
      <c r="K54" s="147">
        <v>675848.61914572818</v>
      </c>
      <c r="L54" s="132">
        <v>55.909547738693469</v>
      </c>
      <c r="M54" s="137"/>
    </row>
    <row r="55" spans="2:13" s="13" customFormat="1" x14ac:dyDescent="0.2">
      <c r="B55" s="148" t="s">
        <v>132</v>
      </c>
      <c r="C55" s="149">
        <v>591963.33333333337</v>
      </c>
      <c r="D55" s="149">
        <v>632221.33333333337</v>
      </c>
      <c r="E55" s="149">
        <v>659486.53866666672</v>
      </c>
      <c r="F55" s="149">
        <v>665654.84190476185</v>
      </c>
      <c r="G55" s="149">
        <v>691977.64</v>
      </c>
      <c r="H55" s="149">
        <v>683980.36500000011</v>
      </c>
      <c r="I55" s="149">
        <v>678393.8899999999</v>
      </c>
      <c r="J55" s="149">
        <v>688557.43</v>
      </c>
      <c r="K55" s="149">
        <v>676795.71137724561</v>
      </c>
      <c r="L55" s="133">
        <v>54.748502994011979</v>
      </c>
      <c r="M55" s="138">
        <f>L55-L54</f>
        <v>-1.1610447446814902</v>
      </c>
    </row>
    <row r="56" spans="2:13" s="13" customFormat="1" x14ac:dyDescent="0.2">
      <c r="B56" s="156" t="s">
        <v>31</v>
      </c>
      <c r="C56" s="157">
        <v>536540.03384615376</v>
      </c>
      <c r="D56" s="157">
        <v>566103.71142857149</v>
      </c>
      <c r="E56" s="157">
        <v>578815.62400000007</v>
      </c>
      <c r="F56" s="157">
        <v>600671.66666666663</v>
      </c>
      <c r="G56" s="157">
        <v>633668.53428571427</v>
      </c>
      <c r="H56" s="157">
        <v>625175.16666666663</v>
      </c>
      <c r="I56" s="157">
        <v>621502.55000000005</v>
      </c>
      <c r="J56" s="157">
        <v>634471.48</v>
      </c>
      <c r="K56" s="157">
        <v>589724.06486486481</v>
      </c>
      <c r="L56" s="152">
        <v>44.229729729729726</v>
      </c>
      <c r="M56" s="139">
        <f t="shared" ref="M56" si="0">K58-K57</f>
        <v>5569.5485185184516</v>
      </c>
    </row>
    <row r="57" spans="2:13" s="13" customFormat="1" x14ac:dyDescent="0.2">
      <c r="B57" s="146" t="s">
        <v>131</v>
      </c>
      <c r="C57" s="147">
        <v>535630.4444444445</v>
      </c>
      <c r="D57" s="147">
        <v>558974.28</v>
      </c>
      <c r="E57" s="147">
        <v>578317.17714285722</v>
      </c>
      <c r="F57" s="147">
        <v>587284.42857142852</v>
      </c>
      <c r="G57" s="147">
        <v>631804.57538461545</v>
      </c>
      <c r="H57" s="147">
        <v>620081.66666666663</v>
      </c>
      <c r="I57" s="147">
        <v>621502.55000000005</v>
      </c>
      <c r="J57" s="147">
        <v>634471.48</v>
      </c>
      <c r="K57" s="147">
        <v>588218.78148148151</v>
      </c>
      <c r="L57" s="132">
        <v>44.925925925925924</v>
      </c>
      <c r="M57" s="137"/>
    </row>
    <row r="58" spans="2:13" s="13" customFormat="1" x14ac:dyDescent="0.2">
      <c r="B58" s="150" t="s">
        <v>132</v>
      </c>
      <c r="C58" s="151">
        <v>538586.61</v>
      </c>
      <c r="D58" s="151">
        <v>583927.29</v>
      </c>
      <c r="E58" s="151">
        <v>579978.66666666663</v>
      </c>
      <c r="F58" s="151">
        <v>619413.80000000005</v>
      </c>
      <c r="G58" s="151">
        <v>657900</v>
      </c>
      <c r="H58" s="151">
        <v>630268.66666666663</v>
      </c>
      <c r="I58" s="151"/>
      <c r="J58" s="151"/>
      <c r="K58" s="151">
        <v>593788.32999999996</v>
      </c>
      <c r="L58" s="134">
        <v>42.35</v>
      </c>
      <c r="M58" s="138">
        <f>L58-L57</f>
        <v>-2.5759259259259224</v>
      </c>
    </row>
    <row r="59" spans="2:13" s="13" customFormat="1" x14ac:dyDescent="0.2">
      <c r="B59" s="156" t="s">
        <v>33</v>
      </c>
      <c r="C59" s="157">
        <v>860000</v>
      </c>
      <c r="D59" s="157">
        <v>810255.375</v>
      </c>
      <c r="E59" s="157">
        <v>784361.93333333335</v>
      </c>
      <c r="F59" s="157">
        <v>788142.70111111121</v>
      </c>
      <c r="G59" s="157">
        <v>783726.04258064518</v>
      </c>
      <c r="H59" s="157">
        <v>800380.63800000004</v>
      </c>
      <c r="I59" s="157">
        <v>793754.5199999999</v>
      </c>
      <c r="J59" s="157">
        <v>776296.22000000009</v>
      </c>
      <c r="K59" s="157">
        <v>791897.60276729567</v>
      </c>
      <c r="L59" s="152">
        <v>52.188679245283019</v>
      </c>
      <c r="M59" s="140">
        <f t="shared" ref="M59" si="1">K61-K60</f>
        <v>-7185.9064542372944</v>
      </c>
    </row>
    <row r="60" spans="2:13" s="13" customFormat="1" x14ac:dyDescent="0.2">
      <c r="B60" s="146" t="s">
        <v>131</v>
      </c>
      <c r="C60" s="147"/>
      <c r="D60" s="147">
        <v>795497.66666666663</v>
      </c>
      <c r="E60" s="147">
        <v>785404.88888888888</v>
      </c>
      <c r="F60" s="147">
        <v>780072.77333333332</v>
      </c>
      <c r="G60" s="147">
        <v>796665.402</v>
      </c>
      <c r="H60" s="147">
        <v>797073.07354838715</v>
      </c>
      <c r="I60" s="147">
        <v>808957.52399999998</v>
      </c>
      <c r="J60" s="147">
        <v>820550.16</v>
      </c>
      <c r="K60" s="147">
        <v>794564.07120000001</v>
      </c>
      <c r="L60" s="132">
        <v>51.78</v>
      </c>
      <c r="M60" s="142"/>
    </row>
    <row r="61" spans="2:13" s="13" customFormat="1" x14ac:dyDescent="0.2">
      <c r="B61" s="148" t="s">
        <v>132</v>
      </c>
      <c r="C61" s="149"/>
      <c r="D61" s="149">
        <v>854528.5</v>
      </c>
      <c r="E61" s="149">
        <v>782797.5</v>
      </c>
      <c r="F61" s="149">
        <v>799440.6</v>
      </c>
      <c r="G61" s="149">
        <v>760199.93454545457</v>
      </c>
      <c r="H61" s="149">
        <v>811773.36</v>
      </c>
      <c r="I61" s="149">
        <v>781085.35</v>
      </c>
      <c r="J61" s="149">
        <v>754169.25</v>
      </c>
      <c r="K61" s="149">
        <v>787378.16474576271</v>
      </c>
      <c r="L61" s="133">
        <v>52.881355932203391</v>
      </c>
      <c r="M61" s="138">
        <f>L61-L60</f>
        <v>1.1013559322033899</v>
      </c>
    </row>
    <row r="62" spans="2:13" s="13" customFormat="1" x14ac:dyDescent="0.2">
      <c r="B62" s="156" t="s">
        <v>34</v>
      </c>
      <c r="C62" s="157">
        <v>568204.3892198581</v>
      </c>
      <c r="D62" s="157">
        <v>572514.16949640284</v>
      </c>
      <c r="E62" s="157">
        <v>582432.68676923076</v>
      </c>
      <c r="F62" s="157">
        <v>569193.52</v>
      </c>
      <c r="G62" s="157">
        <v>599894.02461538464</v>
      </c>
      <c r="H62" s="157">
        <v>617227</v>
      </c>
      <c r="I62" s="157">
        <v>608200</v>
      </c>
      <c r="J62" s="157"/>
      <c r="K62" s="157">
        <v>573859.33396325435</v>
      </c>
      <c r="L62" s="152">
        <v>37.108179419525065</v>
      </c>
      <c r="M62" s="143">
        <f t="shared" ref="M62" si="2">K64-K63</f>
        <v>-1706.5987750840141</v>
      </c>
    </row>
    <row r="63" spans="2:13" s="13" customFormat="1" x14ac:dyDescent="0.2">
      <c r="B63" s="146" t="s">
        <v>131</v>
      </c>
      <c r="C63" s="147">
        <v>565540.19268292678</v>
      </c>
      <c r="D63" s="147">
        <v>573030.424</v>
      </c>
      <c r="E63" s="147">
        <v>583626.46380952385</v>
      </c>
      <c r="F63" s="147">
        <v>586069.10400000005</v>
      </c>
      <c r="G63" s="147">
        <v>596102.02909090917</v>
      </c>
      <c r="H63" s="147">
        <v>617227</v>
      </c>
      <c r="I63" s="147"/>
      <c r="J63" s="147"/>
      <c r="K63" s="147">
        <v>574522.26472103002</v>
      </c>
      <c r="L63" s="132">
        <v>37.532188841201716</v>
      </c>
      <c r="M63" s="137"/>
    </row>
    <row r="64" spans="2:13" s="13" customFormat="1" x14ac:dyDescent="0.2">
      <c r="B64" s="150" t="s">
        <v>132</v>
      </c>
      <c r="C64" s="151">
        <v>571907.1708474576</v>
      </c>
      <c r="D64" s="151">
        <v>571701.54666666663</v>
      </c>
      <c r="E64" s="151">
        <v>580252.74608695658</v>
      </c>
      <c r="F64" s="151">
        <v>545085.54285714286</v>
      </c>
      <c r="G64" s="151">
        <v>620750</v>
      </c>
      <c r="H64" s="151"/>
      <c r="I64" s="151">
        <v>608200</v>
      </c>
      <c r="J64" s="151"/>
      <c r="K64" s="151">
        <v>572815.66594594601</v>
      </c>
      <c r="L64" s="134">
        <v>36.43150684931507</v>
      </c>
      <c r="M64" s="138">
        <f>L64-L63</f>
        <v>-1.1006819918866455</v>
      </c>
    </row>
    <row r="65" spans="2:13" s="13" customFormat="1" x14ac:dyDescent="0.2">
      <c r="B65" s="156" t="s">
        <v>35</v>
      </c>
      <c r="C65" s="157">
        <v>489380.33333333331</v>
      </c>
      <c r="D65" s="157">
        <v>555709.09090909094</v>
      </c>
      <c r="E65" s="157">
        <v>583237.5</v>
      </c>
      <c r="F65" s="157">
        <v>618290.90909090906</v>
      </c>
      <c r="G65" s="157">
        <v>631040</v>
      </c>
      <c r="H65" s="157">
        <v>619650</v>
      </c>
      <c r="I65" s="157">
        <v>632685.57142857148</v>
      </c>
      <c r="J65" s="157"/>
      <c r="K65" s="157">
        <v>569552.265625</v>
      </c>
      <c r="L65" s="152">
        <v>42.90625</v>
      </c>
      <c r="M65" s="136">
        <f t="shared" ref="M65" si="3">K67-K66</f>
        <v>25045.141871921136</v>
      </c>
    </row>
    <row r="66" spans="2:13" s="13" customFormat="1" x14ac:dyDescent="0.2">
      <c r="B66" s="146" t="s">
        <v>131</v>
      </c>
      <c r="C66" s="147">
        <v>490220.90909090912</v>
      </c>
      <c r="D66" s="147">
        <v>561157.14285714284</v>
      </c>
      <c r="E66" s="147">
        <v>570057.14285714284</v>
      </c>
      <c r="F66" s="147">
        <v>611900</v>
      </c>
      <c r="G66" s="147">
        <v>628300</v>
      </c>
      <c r="H66" s="147"/>
      <c r="I66" s="147">
        <v>686299</v>
      </c>
      <c r="J66" s="147"/>
      <c r="K66" s="147">
        <v>558203.6857142857</v>
      </c>
      <c r="L66" s="132">
        <v>39.457142857142856</v>
      </c>
      <c r="M66" s="137"/>
    </row>
    <row r="67" spans="2:13" s="13" customFormat="1" x14ac:dyDescent="0.2">
      <c r="B67" s="148" t="s">
        <v>132</v>
      </c>
      <c r="C67" s="149">
        <v>488059.42857142858</v>
      </c>
      <c r="D67" s="149">
        <v>546175</v>
      </c>
      <c r="E67" s="149">
        <v>675500</v>
      </c>
      <c r="F67" s="149">
        <v>629475</v>
      </c>
      <c r="G67" s="149">
        <v>632866.66666666663</v>
      </c>
      <c r="H67" s="149">
        <v>619650</v>
      </c>
      <c r="I67" s="149">
        <v>623750</v>
      </c>
      <c r="J67" s="149"/>
      <c r="K67" s="149">
        <v>583248.82758620684</v>
      </c>
      <c r="L67" s="133">
        <v>47.068965517241381</v>
      </c>
      <c r="M67" s="138">
        <f>L67-L66</f>
        <v>7.6118226600985253</v>
      </c>
    </row>
    <row r="68" spans="2:13" s="13" customFormat="1" x14ac:dyDescent="0.2">
      <c r="B68" s="156" t="s">
        <v>36</v>
      </c>
      <c r="C68" s="157">
        <v>533058.39809523802</v>
      </c>
      <c r="D68" s="157">
        <v>539067.16133333335</v>
      </c>
      <c r="E68" s="157">
        <v>530818.5642857143</v>
      </c>
      <c r="F68" s="157">
        <v>545477.58787878789</v>
      </c>
      <c r="G68" s="157">
        <v>536075.97655172413</v>
      </c>
      <c r="H68" s="157">
        <v>531210.98947368411</v>
      </c>
      <c r="I68" s="157">
        <v>531417.70909090911</v>
      </c>
      <c r="J68" s="157">
        <v>534828.7466666667</v>
      </c>
      <c r="K68" s="157">
        <v>536317.32505747129</v>
      </c>
      <c r="L68" s="152">
        <v>45.764367816091955</v>
      </c>
      <c r="M68" s="139">
        <f t="shared" ref="M68" si="4">K70-K69</f>
        <v>4976.7712862546323</v>
      </c>
    </row>
    <row r="69" spans="2:13" s="13" customFormat="1" x14ac:dyDescent="0.2">
      <c r="B69" s="146" t="s">
        <v>131</v>
      </c>
      <c r="C69" s="147">
        <v>532889.11733333336</v>
      </c>
      <c r="D69" s="147">
        <v>536745.74199999997</v>
      </c>
      <c r="E69" s="147">
        <v>532162.29999999993</v>
      </c>
      <c r="F69" s="147">
        <v>544422.92380952369</v>
      </c>
      <c r="G69" s="147">
        <v>535399.70956521737</v>
      </c>
      <c r="H69" s="147">
        <v>530763.17333333334</v>
      </c>
      <c r="I69" s="147">
        <v>510148.15</v>
      </c>
      <c r="J69" s="147"/>
      <c r="K69" s="147">
        <v>534830.01409836079</v>
      </c>
      <c r="L69" s="132">
        <v>44.975409836065573</v>
      </c>
      <c r="M69" s="137"/>
    </row>
    <row r="70" spans="2:13" s="13" customFormat="1" x14ac:dyDescent="0.2">
      <c r="B70" s="150" t="s">
        <v>132</v>
      </c>
      <c r="C70" s="151">
        <v>533481.6</v>
      </c>
      <c r="D70" s="151">
        <v>543710</v>
      </c>
      <c r="E70" s="151">
        <v>522756.15</v>
      </c>
      <c r="F70" s="151">
        <v>547323.25</v>
      </c>
      <c r="G70" s="151">
        <v>538668.33333333337</v>
      </c>
      <c r="H70" s="151">
        <v>532890.30000000005</v>
      </c>
      <c r="I70" s="151">
        <v>543571.74285714293</v>
      </c>
      <c r="J70" s="151">
        <v>534828.7466666667</v>
      </c>
      <c r="K70" s="151">
        <v>539806.78538461542</v>
      </c>
      <c r="L70" s="134">
        <v>47.615384615384613</v>
      </c>
      <c r="M70" s="138">
        <f>L70-L69</f>
        <v>2.63997477931904</v>
      </c>
    </row>
    <row r="71" spans="2:13" s="13" customFormat="1" x14ac:dyDescent="0.2">
      <c r="B71" s="156" t="s">
        <v>37</v>
      </c>
      <c r="C71" s="157">
        <v>616163.17391304346</v>
      </c>
      <c r="D71" s="157">
        <v>633860.65504950495</v>
      </c>
      <c r="E71" s="157">
        <v>643897.73150326789</v>
      </c>
      <c r="F71" s="157">
        <v>645281.0032183904</v>
      </c>
      <c r="G71" s="157">
        <v>664914.90241379302</v>
      </c>
      <c r="H71" s="157">
        <v>666791.84060606081</v>
      </c>
      <c r="I71" s="157">
        <v>673879.79483870952</v>
      </c>
      <c r="J71" s="157">
        <v>703814.7960655737</v>
      </c>
      <c r="K71" s="157">
        <v>656723.43607631128</v>
      </c>
      <c r="L71" s="152">
        <v>50.30926083262532</v>
      </c>
      <c r="M71" s="136">
        <f t="shared" ref="M71" si="5">K73-K72</f>
        <v>22078.559640219202</v>
      </c>
    </row>
    <row r="72" spans="2:13" s="13" customFormat="1" x14ac:dyDescent="0.2">
      <c r="B72" s="146" t="s">
        <v>131</v>
      </c>
      <c r="C72" s="147">
        <v>613218.35151515156</v>
      </c>
      <c r="D72" s="147">
        <v>634770.47616438358</v>
      </c>
      <c r="E72" s="147">
        <v>639744.3692035398</v>
      </c>
      <c r="F72" s="147">
        <v>640530.1376842102</v>
      </c>
      <c r="G72" s="147">
        <v>659035.64859060408</v>
      </c>
      <c r="H72" s="147">
        <v>661388.4286206899</v>
      </c>
      <c r="I72" s="147">
        <v>665749.22315789468</v>
      </c>
      <c r="J72" s="147">
        <v>679002.46962962963</v>
      </c>
      <c r="K72" s="147">
        <v>649576.51065326668</v>
      </c>
      <c r="L72" s="132">
        <v>49.611809045226131</v>
      </c>
      <c r="M72" s="137"/>
    </row>
    <row r="73" spans="2:13" s="13" customFormat="1" x14ac:dyDescent="0.2">
      <c r="B73" s="148" t="s">
        <v>132</v>
      </c>
      <c r="C73" s="149">
        <v>623638.4923076923</v>
      </c>
      <c r="D73" s="149">
        <v>631488.62142857141</v>
      </c>
      <c r="E73" s="149">
        <v>655630.98</v>
      </c>
      <c r="F73" s="149">
        <v>657994.58704225358</v>
      </c>
      <c r="G73" s="149">
        <v>675469.22554216872</v>
      </c>
      <c r="H73" s="149">
        <v>678845.60580419574</v>
      </c>
      <c r="I73" s="149">
        <v>686753.2</v>
      </c>
      <c r="J73" s="149">
        <v>723518.70235294115</v>
      </c>
      <c r="K73" s="149">
        <v>671655.07029348589</v>
      </c>
      <c r="L73" s="133">
        <v>51.766404199475069</v>
      </c>
      <c r="M73" s="138">
        <f>L73-L72</f>
        <v>2.1545951542489377</v>
      </c>
    </row>
    <row r="74" spans="2:13" s="13" customFormat="1" x14ac:dyDescent="0.2">
      <c r="B74" s="156" t="s">
        <v>38</v>
      </c>
      <c r="C74" s="157">
        <v>486878.58909090911</v>
      </c>
      <c r="D74" s="157">
        <v>506338.88888888888</v>
      </c>
      <c r="E74" s="157">
        <v>498969.82769230765</v>
      </c>
      <c r="F74" s="157">
        <v>498247.85714285716</v>
      </c>
      <c r="G74" s="157">
        <v>513406.18181818182</v>
      </c>
      <c r="H74" s="157">
        <v>503458</v>
      </c>
      <c r="I74" s="157">
        <v>509699.8</v>
      </c>
      <c r="J74" s="157"/>
      <c r="K74" s="157">
        <v>499793.96564102563</v>
      </c>
      <c r="L74" s="152">
        <v>40.53846153846154</v>
      </c>
      <c r="M74" s="139">
        <f t="shared" ref="M74" si="6">K76-K75</f>
        <v>8673.078444444458</v>
      </c>
    </row>
    <row r="75" spans="2:13" s="13" customFormat="1" x14ac:dyDescent="0.2">
      <c r="B75" s="146" t="s">
        <v>131</v>
      </c>
      <c r="C75" s="147">
        <v>484764.10888888896</v>
      </c>
      <c r="D75" s="147">
        <v>509513.33333333331</v>
      </c>
      <c r="E75" s="147">
        <v>496633.56363636366</v>
      </c>
      <c r="F75" s="147">
        <v>494507</v>
      </c>
      <c r="G75" s="147">
        <v>512970.14285714284</v>
      </c>
      <c r="H75" s="147">
        <v>493200</v>
      </c>
      <c r="I75" s="147"/>
      <c r="J75" s="147"/>
      <c r="K75" s="147">
        <v>497792.48599999998</v>
      </c>
      <c r="L75" s="132">
        <v>39.56666666666667</v>
      </c>
      <c r="M75" s="137"/>
    </row>
    <row r="76" spans="2:13" s="13" customFormat="1" x14ac:dyDescent="0.2">
      <c r="B76" s="150" t="s">
        <v>132</v>
      </c>
      <c r="C76" s="151">
        <v>496393.75</v>
      </c>
      <c r="D76" s="151">
        <v>490466.66666666669</v>
      </c>
      <c r="E76" s="151">
        <v>511819.28</v>
      </c>
      <c r="F76" s="151">
        <v>507600</v>
      </c>
      <c r="G76" s="151">
        <v>514169.25</v>
      </c>
      <c r="H76" s="151">
        <v>544490</v>
      </c>
      <c r="I76" s="151">
        <v>509699.8</v>
      </c>
      <c r="J76" s="151"/>
      <c r="K76" s="151">
        <v>506465.56444444443</v>
      </c>
      <c r="L76" s="134">
        <v>43.777777777777779</v>
      </c>
      <c r="M76" s="138">
        <f>L76-L75</f>
        <v>4.2111111111111086</v>
      </c>
    </row>
    <row r="77" spans="2:13" s="13" customFormat="1" x14ac:dyDescent="0.2">
      <c r="B77" s="156" t="s">
        <v>40</v>
      </c>
      <c r="C77" s="157">
        <v>540214.34059405944</v>
      </c>
      <c r="D77" s="157">
        <v>553417.91869918699</v>
      </c>
      <c r="E77" s="157">
        <v>563494.88035398233</v>
      </c>
      <c r="F77" s="157">
        <v>561944.10642857139</v>
      </c>
      <c r="G77" s="157">
        <v>575229.50118421053</v>
      </c>
      <c r="H77" s="157">
        <v>563098.6145454545</v>
      </c>
      <c r="I77" s="157">
        <v>541488.36258064525</v>
      </c>
      <c r="J77" s="157">
        <v>612468.99999999988</v>
      </c>
      <c r="K77" s="157">
        <v>559054.46867098846</v>
      </c>
      <c r="L77" s="152">
        <v>44.121359223300971</v>
      </c>
      <c r="M77" s="140">
        <f t="shared" ref="M77" si="7">K79-K78</f>
        <v>-2737.3820918273414</v>
      </c>
    </row>
    <row r="78" spans="2:13" s="13" customFormat="1" x14ac:dyDescent="0.2">
      <c r="B78" s="146" t="s">
        <v>131</v>
      </c>
      <c r="C78" s="147">
        <v>540878.43076923082</v>
      </c>
      <c r="D78" s="147">
        <v>552557.31952380959</v>
      </c>
      <c r="E78" s="147">
        <v>563162.5893023255</v>
      </c>
      <c r="F78" s="147">
        <v>565650.01476190472</v>
      </c>
      <c r="G78" s="147">
        <v>577238.00338983047</v>
      </c>
      <c r="H78" s="147">
        <v>562478.48615384614</v>
      </c>
      <c r="I78" s="147">
        <v>541277.61400000006</v>
      </c>
      <c r="J78" s="147">
        <v>592218.87272727268</v>
      </c>
      <c r="K78" s="147">
        <v>559861.92983908032</v>
      </c>
      <c r="L78" s="132">
        <v>44.22935779816514</v>
      </c>
      <c r="M78" s="137"/>
    </row>
    <row r="79" spans="2:13" s="13" customFormat="1" x14ac:dyDescent="0.2">
      <c r="B79" s="148" t="s">
        <v>132</v>
      </c>
      <c r="C79" s="149">
        <v>539015.2888888889</v>
      </c>
      <c r="D79" s="149">
        <v>555271.51692307682</v>
      </c>
      <c r="E79" s="149">
        <v>564553.2888888889</v>
      </c>
      <c r="F79" s="149">
        <v>550826.38142857142</v>
      </c>
      <c r="G79" s="149">
        <v>568258.81705882354</v>
      </c>
      <c r="H79" s="149">
        <v>563994.35555555555</v>
      </c>
      <c r="I79" s="149">
        <v>541871.54181818187</v>
      </c>
      <c r="J79" s="149">
        <v>649594.2333333334</v>
      </c>
      <c r="K79" s="149">
        <v>557124.54774725297</v>
      </c>
      <c r="L79" s="133">
        <v>43.862637362637365</v>
      </c>
      <c r="M79" s="138">
        <f>L79-L78</f>
        <v>-0.36672043552777467</v>
      </c>
    </row>
    <row r="80" spans="2:13" s="13" customFormat="1" x14ac:dyDescent="0.2">
      <c r="B80" s="218" t="s">
        <v>42</v>
      </c>
      <c r="C80" s="219"/>
      <c r="D80" s="219">
        <v>897530</v>
      </c>
      <c r="E80" s="219">
        <v>982152.5</v>
      </c>
      <c r="F80" s="219">
        <v>990405.60000000009</v>
      </c>
      <c r="G80" s="219">
        <v>1079461.125</v>
      </c>
      <c r="H80" s="219">
        <v>1101766.0560000001</v>
      </c>
      <c r="I80" s="219">
        <v>1107643.0444444446</v>
      </c>
      <c r="J80" s="219">
        <v>1071962.6457142856</v>
      </c>
      <c r="K80" s="219">
        <v>1060711.72</v>
      </c>
      <c r="L80" s="224">
        <v>55.365384615384613</v>
      </c>
      <c r="M80" s="139">
        <f t="shared" ref="M80" si="8">K82-K81</f>
        <v>7945.1885217393283</v>
      </c>
    </row>
    <row r="81" spans="2:13" s="13" customFormat="1" x14ac:dyDescent="0.2">
      <c r="B81" s="146" t="s">
        <v>131</v>
      </c>
      <c r="C81" s="147"/>
      <c r="D81" s="147">
        <v>897530</v>
      </c>
      <c r="E81" s="147">
        <v>1088300</v>
      </c>
      <c r="F81" s="147">
        <v>1086131.1333333333</v>
      </c>
      <c r="G81" s="147">
        <v>1039596.6</v>
      </c>
      <c r="H81" s="147">
        <v>1086043.3490909091</v>
      </c>
      <c r="I81" s="147">
        <v>1077100.25</v>
      </c>
      <c r="J81" s="147">
        <v>1071100</v>
      </c>
      <c r="K81" s="147">
        <v>1057263.808</v>
      </c>
      <c r="L81" s="132">
        <v>54.96551724137931</v>
      </c>
      <c r="M81" s="137"/>
    </row>
    <row r="82" spans="2:13" s="13" customFormat="1" x14ac:dyDescent="0.2">
      <c r="B82" s="150" t="s">
        <v>132</v>
      </c>
      <c r="C82" s="151"/>
      <c r="D82" s="151"/>
      <c r="E82" s="151">
        <v>876005</v>
      </c>
      <c r="F82" s="151">
        <v>942542.83333333337</v>
      </c>
      <c r="G82" s="151">
        <v>1145902</v>
      </c>
      <c r="H82" s="151">
        <v>1145003.5</v>
      </c>
      <c r="I82" s="151">
        <v>1132077.28</v>
      </c>
      <c r="J82" s="151">
        <v>1072609.6299999999</v>
      </c>
      <c r="K82" s="151">
        <v>1065208.9965217393</v>
      </c>
      <c r="L82" s="134">
        <v>55.869565217391305</v>
      </c>
      <c r="M82" s="138">
        <f>L82-L81</f>
        <v>0.90404797601199505</v>
      </c>
    </row>
    <row r="83" spans="2:13" s="13" customFormat="1" x14ac:dyDescent="0.2">
      <c r="B83" s="156" t="s">
        <v>43</v>
      </c>
      <c r="C83" s="157">
        <v>877750</v>
      </c>
      <c r="D83" s="157">
        <v>792700</v>
      </c>
      <c r="E83" s="157">
        <v>904861.61538461538</v>
      </c>
      <c r="F83" s="157">
        <v>905996.66</v>
      </c>
      <c r="G83" s="157">
        <v>935335.1</v>
      </c>
      <c r="H83" s="157">
        <v>982115.96479999984</v>
      </c>
      <c r="I83" s="157">
        <v>948237.75999999989</v>
      </c>
      <c r="J83" s="157">
        <v>987090.72400000005</v>
      </c>
      <c r="K83" s="157">
        <v>937953.64327272715</v>
      </c>
      <c r="L83" s="152">
        <v>53.587878787878786</v>
      </c>
      <c r="M83" s="136">
        <f t="shared" ref="M83" si="9">K85-K84</f>
        <v>16164.085127359955</v>
      </c>
    </row>
    <row r="84" spans="2:13" s="13" customFormat="1" x14ac:dyDescent="0.2">
      <c r="B84" s="146" t="s">
        <v>131</v>
      </c>
      <c r="C84" s="147">
        <v>938900</v>
      </c>
      <c r="D84" s="147">
        <v>792700</v>
      </c>
      <c r="E84" s="147">
        <v>907596.66666666663</v>
      </c>
      <c r="F84" s="147">
        <v>908457.94095238089</v>
      </c>
      <c r="G84" s="147">
        <v>947267.73142857139</v>
      </c>
      <c r="H84" s="147">
        <v>989670.26285714284</v>
      </c>
      <c r="I84" s="147">
        <v>900887.05142857134</v>
      </c>
      <c r="J84" s="147">
        <v>992052.08000000007</v>
      </c>
      <c r="K84" s="147">
        <v>928745.0129577464</v>
      </c>
      <c r="L84" s="132">
        <v>52.661971830985912</v>
      </c>
      <c r="M84" s="137"/>
    </row>
    <row r="85" spans="2:13" s="13" customFormat="1" x14ac:dyDescent="0.2">
      <c r="B85" s="148" t="s">
        <v>132</v>
      </c>
      <c r="C85" s="149">
        <v>816600</v>
      </c>
      <c r="D85" s="149"/>
      <c r="E85" s="149">
        <v>904041.1</v>
      </c>
      <c r="F85" s="149">
        <v>902304.73857142858</v>
      </c>
      <c r="G85" s="149">
        <v>925311.68959999993</v>
      </c>
      <c r="H85" s="149">
        <v>979178.18222222233</v>
      </c>
      <c r="I85" s="149">
        <v>983127.75578947365</v>
      </c>
      <c r="J85" s="149">
        <v>984964.42857142852</v>
      </c>
      <c r="K85" s="149">
        <v>944909.09808510635</v>
      </c>
      <c r="L85" s="133">
        <v>54.287234042553195</v>
      </c>
      <c r="M85" s="138">
        <f>L85-L84</f>
        <v>1.6252622115672821</v>
      </c>
    </row>
    <row r="86" spans="2:13" s="13" customFormat="1" x14ac:dyDescent="0.2">
      <c r="B86" s="156" t="s">
        <v>45</v>
      </c>
      <c r="C86" s="157">
        <v>496236.9692307692</v>
      </c>
      <c r="D86" s="157">
        <v>507937</v>
      </c>
      <c r="E86" s="157">
        <v>528476.49249999993</v>
      </c>
      <c r="F86" s="157">
        <v>536179.95909090911</v>
      </c>
      <c r="G86" s="157">
        <v>534863.62666666671</v>
      </c>
      <c r="H86" s="157">
        <v>525922.3075</v>
      </c>
      <c r="I86" s="157">
        <v>527795.75199999998</v>
      </c>
      <c r="J86" s="157">
        <v>539210.04888888891</v>
      </c>
      <c r="K86" s="157">
        <v>525322.54302521003</v>
      </c>
      <c r="L86" s="152">
        <v>48.974789915966383</v>
      </c>
      <c r="M86" s="144">
        <f t="shared" ref="M86" si="10">K88-K87</f>
        <v>-9417.247392529971</v>
      </c>
    </row>
    <row r="87" spans="2:13" s="13" customFormat="1" x14ac:dyDescent="0.2">
      <c r="B87" s="146" t="s">
        <v>131</v>
      </c>
      <c r="C87" s="147">
        <v>499086.73333333328</v>
      </c>
      <c r="D87" s="147">
        <v>503628.57142857142</v>
      </c>
      <c r="E87" s="147">
        <v>530390.26399999997</v>
      </c>
      <c r="F87" s="147">
        <v>539325.62142857141</v>
      </c>
      <c r="G87" s="147">
        <v>540497.0307692308</v>
      </c>
      <c r="H87" s="147">
        <v>526168.38</v>
      </c>
      <c r="I87" s="147">
        <v>530428.02333333332</v>
      </c>
      <c r="J87" s="147">
        <v>538961.60571428575</v>
      </c>
      <c r="K87" s="147">
        <v>527934.04860465112</v>
      </c>
      <c r="L87" s="132">
        <v>50.139534883720927</v>
      </c>
      <c r="M87" s="142"/>
    </row>
    <row r="88" spans="2:13" s="13" customFormat="1" x14ac:dyDescent="0.2">
      <c r="B88" s="150" t="s">
        <v>132</v>
      </c>
      <c r="C88" s="151">
        <v>489825</v>
      </c>
      <c r="D88" s="151">
        <v>512963.5</v>
      </c>
      <c r="E88" s="151">
        <v>525286.87333333341</v>
      </c>
      <c r="F88" s="151">
        <v>530675.05000000005</v>
      </c>
      <c r="G88" s="151">
        <v>498246.5</v>
      </c>
      <c r="H88" s="151">
        <v>524199.8</v>
      </c>
      <c r="I88" s="151">
        <v>517266.66666666669</v>
      </c>
      <c r="J88" s="151">
        <v>540079.60000000009</v>
      </c>
      <c r="K88" s="151">
        <v>518516.80121212115</v>
      </c>
      <c r="L88" s="134">
        <v>45.939393939393938</v>
      </c>
      <c r="M88" s="138">
        <f>L88-L87</f>
        <v>-4.2001409443269893</v>
      </c>
    </row>
    <row r="89" spans="2:13" s="13" customFormat="1" x14ac:dyDescent="0.2">
      <c r="B89" s="156" t="s">
        <v>46</v>
      </c>
      <c r="C89" s="157"/>
      <c r="D89" s="157"/>
      <c r="E89" s="157">
        <v>741279.62</v>
      </c>
      <c r="F89" s="157">
        <v>767590.41333333345</v>
      </c>
      <c r="G89" s="157">
        <v>763344.18181818177</v>
      </c>
      <c r="H89" s="157">
        <v>804199.81076923083</v>
      </c>
      <c r="I89" s="157">
        <v>784447.68333333347</v>
      </c>
      <c r="J89" s="157">
        <v>785426.58086956514</v>
      </c>
      <c r="K89" s="157">
        <v>786324.35191011231</v>
      </c>
      <c r="L89" s="152">
        <v>59.59550561797753</v>
      </c>
      <c r="M89" s="140">
        <f t="shared" ref="M89" si="11">K91-K90</f>
        <v>-10514.582582010771</v>
      </c>
    </row>
    <row r="90" spans="2:13" s="13" customFormat="1" x14ac:dyDescent="0.2">
      <c r="B90" s="146" t="s">
        <v>131</v>
      </c>
      <c r="C90" s="147"/>
      <c r="D90" s="147"/>
      <c r="E90" s="147">
        <v>714059.24</v>
      </c>
      <c r="F90" s="147"/>
      <c r="G90" s="147">
        <v>793021.06</v>
      </c>
      <c r="H90" s="147">
        <v>802962.99333333352</v>
      </c>
      <c r="I90" s="147">
        <v>789187.61454545474</v>
      </c>
      <c r="J90" s="147">
        <v>791990.94222222222</v>
      </c>
      <c r="K90" s="147">
        <v>792703.98628571432</v>
      </c>
      <c r="L90" s="132">
        <v>60.371428571428574</v>
      </c>
      <c r="M90" s="137"/>
    </row>
    <row r="91" spans="2:13" s="13" customFormat="1" ht="13.5" thickBot="1" x14ac:dyDescent="0.25">
      <c r="B91" s="153" t="s">
        <v>132</v>
      </c>
      <c r="C91" s="154"/>
      <c r="D91" s="154"/>
      <c r="E91" s="154">
        <v>768500</v>
      </c>
      <c r="F91" s="154">
        <v>767590.41333333345</v>
      </c>
      <c r="G91" s="154">
        <v>756749.32</v>
      </c>
      <c r="H91" s="154">
        <v>805259.94000000006</v>
      </c>
      <c r="I91" s="154">
        <v>780436.9723076924</v>
      </c>
      <c r="J91" s="154">
        <v>781206.63428571436</v>
      </c>
      <c r="K91" s="154">
        <v>782189.40370370355</v>
      </c>
      <c r="L91" s="155">
        <v>59.092592592592595</v>
      </c>
      <c r="M91" s="145">
        <f>L91-L90</f>
        <v>-1.2788359788359784</v>
      </c>
    </row>
  </sheetData>
  <pageMargins left="0.7" right="0.7" top="0.75" bottom="0.75" header="0.3" footer="0.3"/>
  <pageSetup paperSize="9"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601"/>
  <sheetViews>
    <sheetView zoomScaleNormal="100" zoomScaleSheetLayoutView="90" workbookViewId="0">
      <pane ySplit="1260" topLeftCell="A4" activePane="bottomLeft"/>
      <selection sqref="A1:G1"/>
      <selection pane="bottomLeft" activeCell="A4" sqref="A4:C4"/>
    </sheetView>
  </sheetViews>
  <sheetFormatPr baseColWidth="10" defaultRowHeight="12.75" x14ac:dyDescent="0.2"/>
  <cols>
    <col min="1" max="1" width="30.7109375" customWidth="1"/>
    <col min="2" max="2" width="10.28515625" customWidth="1"/>
    <col min="3" max="3" width="6.7109375" customWidth="1"/>
    <col min="4" max="4" width="2.7109375" customWidth="1"/>
    <col min="5" max="5" width="30.7109375" customWidth="1"/>
    <col min="6" max="6" width="10.28515625" customWidth="1"/>
    <col min="7" max="7" width="6.7109375" customWidth="1"/>
  </cols>
  <sheetData>
    <row r="1" spans="1:7" ht="18" x14ac:dyDescent="0.25">
      <c r="A1" s="234" t="s">
        <v>200</v>
      </c>
      <c r="B1" s="236"/>
      <c r="C1" s="236"/>
      <c r="D1" s="236"/>
      <c r="E1" s="236"/>
      <c r="F1" s="236"/>
      <c r="G1" s="236"/>
    </row>
    <row r="2" spans="1:7" x14ac:dyDescent="0.2">
      <c r="A2" s="135"/>
    </row>
    <row r="3" spans="1:7" ht="19.5" customHeight="1" x14ac:dyDescent="0.2">
      <c r="A3" s="160" t="s">
        <v>147</v>
      </c>
      <c r="E3" s="160" t="s">
        <v>199</v>
      </c>
    </row>
    <row r="4" spans="1:7" s="13" customFormat="1" x14ac:dyDescent="0.2">
      <c r="A4" s="237" t="s">
        <v>76</v>
      </c>
      <c r="B4" s="238"/>
      <c r="C4" s="239"/>
      <c r="E4" s="240" t="s">
        <v>76</v>
      </c>
      <c r="F4" s="247"/>
      <c r="G4" s="248"/>
    </row>
    <row r="5" spans="1:7" s="13" customFormat="1" x14ac:dyDescent="0.2">
      <c r="A5" s="78" t="s">
        <v>49</v>
      </c>
      <c r="B5" s="77" t="s">
        <v>3</v>
      </c>
      <c r="C5" s="96" t="s">
        <v>4</v>
      </c>
      <c r="E5" s="78" t="s">
        <v>49</v>
      </c>
      <c r="F5" s="77" t="s">
        <v>3</v>
      </c>
      <c r="G5" s="212" t="s">
        <v>4</v>
      </c>
    </row>
    <row r="6" spans="1:7" s="13" customFormat="1" x14ac:dyDescent="0.2">
      <c r="A6" s="181" t="s">
        <v>51</v>
      </c>
      <c r="B6" s="182">
        <v>668756.5</v>
      </c>
      <c r="C6" s="182">
        <v>6</v>
      </c>
      <c r="E6" s="183" t="s">
        <v>51</v>
      </c>
      <c r="F6" s="184">
        <v>668756.5</v>
      </c>
      <c r="G6" s="184">
        <v>6</v>
      </c>
    </row>
    <row r="7" spans="1:7" s="13" customFormat="1" x14ac:dyDescent="0.2">
      <c r="A7" s="172" t="s">
        <v>134</v>
      </c>
      <c r="B7" s="173">
        <v>612339.40211538458</v>
      </c>
      <c r="C7" s="173">
        <v>52</v>
      </c>
      <c r="E7" s="174" t="s">
        <v>156</v>
      </c>
      <c r="F7" s="175">
        <v>649834.45454545459</v>
      </c>
      <c r="G7" s="175">
        <v>22</v>
      </c>
    </row>
    <row r="8" spans="1:7" s="13" customFormat="1" x14ac:dyDescent="0.2">
      <c r="A8" s="172" t="s">
        <v>52</v>
      </c>
      <c r="B8" s="173">
        <v>611866.66666666663</v>
      </c>
      <c r="C8" s="173">
        <v>3</v>
      </c>
      <c r="E8" s="174" t="s">
        <v>155</v>
      </c>
      <c r="F8" s="175">
        <v>620140</v>
      </c>
      <c r="G8" s="175">
        <v>5</v>
      </c>
    </row>
    <row r="9" spans="1:7" s="13" customFormat="1" x14ac:dyDescent="0.2">
      <c r="A9" s="172" t="s">
        <v>48</v>
      </c>
      <c r="B9" s="173">
        <v>592624</v>
      </c>
      <c r="C9" s="173">
        <v>39</v>
      </c>
      <c r="E9" s="174" t="s">
        <v>141</v>
      </c>
      <c r="F9" s="175">
        <v>617299.18699186994</v>
      </c>
      <c r="G9" s="175">
        <v>123</v>
      </c>
    </row>
    <row r="10" spans="1:7" s="13" customFormat="1" x14ac:dyDescent="0.2">
      <c r="A10" s="172" t="s">
        <v>135</v>
      </c>
      <c r="B10" s="173">
        <v>593283.33333333337</v>
      </c>
      <c r="C10" s="173">
        <v>12</v>
      </c>
      <c r="E10" s="174" t="s">
        <v>138</v>
      </c>
      <c r="F10" s="175">
        <v>616471.63471698156</v>
      </c>
      <c r="G10" s="175">
        <v>106</v>
      </c>
    </row>
    <row r="11" spans="1:7" s="13" customFormat="1" x14ac:dyDescent="0.2">
      <c r="A11" s="172" t="s">
        <v>113</v>
      </c>
      <c r="B11" s="173">
        <v>603460.72448979598</v>
      </c>
      <c r="C11" s="173">
        <v>98</v>
      </c>
      <c r="E11" s="174" t="s">
        <v>158</v>
      </c>
      <c r="F11" s="175">
        <v>615987.80000000005</v>
      </c>
      <c r="G11" s="175">
        <v>10</v>
      </c>
    </row>
    <row r="12" spans="1:7" s="13" customFormat="1" x14ac:dyDescent="0.2">
      <c r="A12" s="172" t="s">
        <v>154</v>
      </c>
      <c r="B12" s="173">
        <v>603423.07692307688</v>
      </c>
      <c r="C12" s="173">
        <v>13</v>
      </c>
      <c r="E12" s="174" t="s">
        <v>146</v>
      </c>
      <c r="F12" s="175">
        <v>614905.5</v>
      </c>
      <c r="G12" s="175">
        <v>8</v>
      </c>
    </row>
    <row r="13" spans="1:7" s="13" customFormat="1" x14ac:dyDescent="0.2">
      <c r="A13" s="172" t="s">
        <v>136</v>
      </c>
      <c r="B13" s="173">
        <v>600703.21870967722</v>
      </c>
      <c r="C13" s="173">
        <v>62</v>
      </c>
      <c r="E13" s="174" t="s">
        <v>70</v>
      </c>
      <c r="F13" s="175">
        <v>613174.01155963331</v>
      </c>
      <c r="G13" s="175">
        <v>109</v>
      </c>
    </row>
    <row r="14" spans="1:7" s="13" customFormat="1" x14ac:dyDescent="0.2">
      <c r="A14" s="172" t="s">
        <v>155</v>
      </c>
      <c r="B14" s="173">
        <v>620140</v>
      </c>
      <c r="C14" s="173">
        <v>5</v>
      </c>
      <c r="E14" s="174" t="s">
        <v>134</v>
      </c>
      <c r="F14" s="175">
        <v>612339.40211538458</v>
      </c>
      <c r="G14" s="175">
        <v>52</v>
      </c>
    </row>
    <row r="15" spans="1:7" s="13" customFormat="1" x14ac:dyDescent="0.2">
      <c r="A15" s="172" t="s">
        <v>146</v>
      </c>
      <c r="B15" s="173">
        <v>614905.5</v>
      </c>
      <c r="C15" s="173">
        <v>8</v>
      </c>
      <c r="E15" s="174" t="s">
        <v>52</v>
      </c>
      <c r="F15" s="175">
        <v>611866.66666666663</v>
      </c>
      <c r="G15" s="175">
        <v>3</v>
      </c>
    </row>
    <row r="16" spans="1:7" s="13" customFormat="1" x14ac:dyDescent="0.2">
      <c r="A16" s="172" t="s">
        <v>137</v>
      </c>
      <c r="B16" s="173">
        <v>594661.25</v>
      </c>
      <c r="C16" s="173">
        <v>4</v>
      </c>
      <c r="E16" s="176" t="s">
        <v>187</v>
      </c>
      <c r="F16" s="177">
        <v>608047.4256902358</v>
      </c>
      <c r="G16" s="177">
        <v>891</v>
      </c>
    </row>
    <row r="17" spans="1:7" s="13" customFormat="1" x14ac:dyDescent="0.2">
      <c r="A17" s="172" t="s">
        <v>70</v>
      </c>
      <c r="B17" s="173">
        <v>613174.01155963331</v>
      </c>
      <c r="C17" s="173">
        <v>109</v>
      </c>
      <c r="E17" s="174" t="s">
        <v>140</v>
      </c>
      <c r="F17" s="175">
        <v>606576.78571428568</v>
      </c>
      <c r="G17" s="175">
        <v>56</v>
      </c>
    </row>
    <row r="18" spans="1:7" s="13" customFormat="1" x14ac:dyDescent="0.2">
      <c r="A18" s="172" t="s">
        <v>138</v>
      </c>
      <c r="B18" s="173">
        <v>616471.63471698156</v>
      </c>
      <c r="C18" s="173">
        <v>106</v>
      </c>
      <c r="E18" s="174" t="s">
        <v>157</v>
      </c>
      <c r="F18" s="175">
        <v>605325.80645161285</v>
      </c>
      <c r="G18" s="175">
        <v>31</v>
      </c>
    </row>
    <row r="19" spans="1:7" s="13" customFormat="1" x14ac:dyDescent="0.2">
      <c r="A19" s="172" t="s">
        <v>156</v>
      </c>
      <c r="B19" s="173">
        <v>649834.45454545459</v>
      </c>
      <c r="C19" s="173">
        <v>22</v>
      </c>
      <c r="E19" s="174" t="s">
        <v>113</v>
      </c>
      <c r="F19" s="175">
        <v>603460.72448979598</v>
      </c>
      <c r="G19" s="175">
        <v>98</v>
      </c>
    </row>
    <row r="20" spans="1:7" s="13" customFormat="1" x14ac:dyDescent="0.2">
      <c r="A20" s="172" t="s">
        <v>201</v>
      </c>
      <c r="B20" s="173">
        <v>585824</v>
      </c>
      <c r="C20" s="173">
        <v>5</v>
      </c>
      <c r="E20" s="174" t="s">
        <v>154</v>
      </c>
      <c r="F20" s="175">
        <v>603423.07692307688</v>
      </c>
      <c r="G20" s="175">
        <v>13</v>
      </c>
    </row>
    <row r="21" spans="1:7" s="13" customFormat="1" x14ac:dyDescent="0.2">
      <c r="A21" s="172" t="s">
        <v>139</v>
      </c>
      <c r="B21" s="173">
        <v>598201.46461538482</v>
      </c>
      <c r="C21" s="173">
        <v>91</v>
      </c>
      <c r="E21" s="174" t="s">
        <v>136</v>
      </c>
      <c r="F21" s="175">
        <v>600703.21870967722</v>
      </c>
      <c r="G21" s="175">
        <v>62</v>
      </c>
    </row>
    <row r="22" spans="1:7" s="13" customFormat="1" x14ac:dyDescent="0.2">
      <c r="A22" s="172" t="s">
        <v>140</v>
      </c>
      <c r="B22" s="173">
        <v>606576.78571428568</v>
      </c>
      <c r="C22" s="173">
        <v>56</v>
      </c>
      <c r="E22" s="174" t="s">
        <v>139</v>
      </c>
      <c r="F22" s="175">
        <v>598201.46461538482</v>
      </c>
      <c r="G22" s="175">
        <v>91</v>
      </c>
    </row>
    <row r="23" spans="1:7" s="13" customFormat="1" x14ac:dyDescent="0.2">
      <c r="A23" s="172" t="s">
        <v>50</v>
      </c>
      <c r="B23" s="173">
        <v>565486.38709677418</v>
      </c>
      <c r="C23" s="173">
        <v>31</v>
      </c>
      <c r="E23" s="174" t="s">
        <v>137</v>
      </c>
      <c r="F23" s="175">
        <v>594661.25</v>
      </c>
      <c r="G23" s="175">
        <v>4</v>
      </c>
    </row>
    <row r="24" spans="1:7" s="13" customFormat="1" x14ac:dyDescent="0.2">
      <c r="A24" s="172" t="s">
        <v>157</v>
      </c>
      <c r="B24" s="173">
        <v>605325.80645161285</v>
      </c>
      <c r="C24" s="173">
        <v>31</v>
      </c>
      <c r="E24" s="174" t="s">
        <v>135</v>
      </c>
      <c r="F24" s="175">
        <v>593283.33333333337</v>
      </c>
      <c r="G24" s="175">
        <v>12</v>
      </c>
    </row>
    <row r="25" spans="1:7" s="13" customFormat="1" x14ac:dyDescent="0.2">
      <c r="A25" s="172" t="s">
        <v>158</v>
      </c>
      <c r="B25" s="173">
        <v>615987.80000000005</v>
      </c>
      <c r="C25" s="173">
        <v>10</v>
      </c>
      <c r="E25" s="174" t="s">
        <v>48</v>
      </c>
      <c r="F25" s="175">
        <v>592624</v>
      </c>
      <c r="G25" s="175">
        <v>39</v>
      </c>
    </row>
    <row r="26" spans="1:7" s="13" customFormat="1" x14ac:dyDescent="0.2">
      <c r="A26" s="178" t="s">
        <v>141</v>
      </c>
      <c r="B26" s="179">
        <v>617299.18699186994</v>
      </c>
      <c r="C26" s="179">
        <v>123</v>
      </c>
      <c r="E26" s="174" t="s">
        <v>201</v>
      </c>
      <c r="F26" s="175">
        <v>585824</v>
      </c>
      <c r="G26" s="175">
        <v>5</v>
      </c>
    </row>
    <row r="27" spans="1:7" s="13" customFormat="1" x14ac:dyDescent="0.2">
      <c r="A27" s="199" t="s">
        <v>187</v>
      </c>
      <c r="B27" s="200">
        <v>608047.4256902358</v>
      </c>
      <c r="C27" s="200">
        <v>891</v>
      </c>
      <c r="E27" s="185" t="s">
        <v>50</v>
      </c>
      <c r="F27" s="186">
        <v>565486.38709677418</v>
      </c>
      <c r="G27" s="186">
        <v>31</v>
      </c>
    </row>
    <row r="28" spans="1:7" s="13" customFormat="1" x14ac:dyDescent="0.2">
      <c r="A28" s="167"/>
      <c r="B28" s="209"/>
      <c r="C28" s="209"/>
      <c r="E28" s="164"/>
      <c r="F28" s="210"/>
      <c r="G28" s="210"/>
    </row>
    <row r="29" spans="1:7" s="13" customFormat="1" x14ac:dyDescent="0.2"/>
    <row r="30" spans="1:7" s="13" customFormat="1" x14ac:dyDescent="0.2">
      <c r="A30" s="237" t="s">
        <v>9</v>
      </c>
      <c r="B30" s="238"/>
      <c r="C30" s="239"/>
      <c r="E30" s="237" t="s">
        <v>9</v>
      </c>
      <c r="F30" s="238"/>
      <c r="G30" s="239"/>
    </row>
    <row r="31" spans="1:7" s="13" customFormat="1" x14ac:dyDescent="0.2">
      <c r="A31" s="78" t="s">
        <v>49</v>
      </c>
      <c r="B31" s="77" t="s">
        <v>3</v>
      </c>
      <c r="C31" s="95" t="s">
        <v>4</v>
      </c>
      <c r="E31" s="78" t="s">
        <v>49</v>
      </c>
      <c r="F31" s="77" t="s">
        <v>3</v>
      </c>
      <c r="G31" s="95" t="s">
        <v>4</v>
      </c>
    </row>
    <row r="32" spans="1:7" s="13" customFormat="1" x14ac:dyDescent="0.2">
      <c r="A32" s="183" t="s">
        <v>213</v>
      </c>
      <c r="B32" s="187">
        <v>778506.25</v>
      </c>
      <c r="C32" s="187">
        <v>4</v>
      </c>
      <c r="E32" s="183" t="s">
        <v>213</v>
      </c>
      <c r="F32" s="187">
        <v>778506.25</v>
      </c>
      <c r="G32" s="187">
        <v>4</v>
      </c>
    </row>
    <row r="33" spans="1:7" s="13" customFormat="1" x14ac:dyDescent="0.2">
      <c r="A33" s="174" t="s">
        <v>104</v>
      </c>
      <c r="B33" s="188">
        <v>667900</v>
      </c>
      <c r="C33" s="188">
        <v>12</v>
      </c>
      <c r="E33" s="174" t="s">
        <v>161</v>
      </c>
      <c r="F33" s="188">
        <v>732223.33333333337</v>
      </c>
      <c r="G33" s="188">
        <v>3</v>
      </c>
    </row>
    <row r="34" spans="1:7" s="13" customFormat="1" x14ac:dyDescent="0.2">
      <c r="A34" s="174" t="s">
        <v>51</v>
      </c>
      <c r="B34" s="188">
        <v>701022.48</v>
      </c>
      <c r="C34" s="188">
        <v>25</v>
      </c>
      <c r="E34" s="174" t="s">
        <v>162</v>
      </c>
      <c r="F34" s="188">
        <v>725329.37931034481</v>
      </c>
      <c r="G34" s="188">
        <v>29</v>
      </c>
    </row>
    <row r="35" spans="1:7" s="13" customFormat="1" x14ac:dyDescent="0.2">
      <c r="A35" s="174" t="s">
        <v>134</v>
      </c>
      <c r="B35" s="188">
        <v>678811.30307692313</v>
      </c>
      <c r="C35" s="188">
        <v>78</v>
      </c>
      <c r="E35" s="174" t="s">
        <v>146</v>
      </c>
      <c r="F35" s="188">
        <v>723752.03698113211</v>
      </c>
      <c r="G35" s="188">
        <v>106</v>
      </c>
    </row>
    <row r="36" spans="1:7" s="13" customFormat="1" x14ac:dyDescent="0.2">
      <c r="A36" s="174" t="s">
        <v>52</v>
      </c>
      <c r="B36" s="188">
        <v>677672.6875</v>
      </c>
      <c r="C36" s="188">
        <v>16</v>
      </c>
      <c r="E36" s="174" t="s">
        <v>156</v>
      </c>
      <c r="F36" s="188">
        <v>708471.66666666663</v>
      </c>
      <c r="G36" s="188">
        <v>12</v>
      </c>
    </row>
    <row r="37" spans="1:7" s="13" customFormat="1" x14ac:dyDescent="0.2">
      <c r="A37" s="174" t="s">
        <v>48</v>
      </c>
      <c r="B37" s="188">
        <v>648019.55223880592</v>
      </c>
      <c r="C37" s="188">
        <v>67</v>
      </c>
      <c r="E37" s="174" t="s">
        <v>51</v>
      </c>
      <c r="F37" s="188">
        <v>701022.48</v>
      </c>
      <c r="G37" s="188">
        <v>25</v>
      </c>
    </row>
    <row r="38" spans="1:7" s="13" customFormat="1" x14ac:dyDescent="0.2">
      <c r="A38" s="174" t="s">
        <v>135</v>
      </c>
      <c r="B38" s="188">
        <v>655342.4242424242</v>
      </c>
      <c r="C38" s="188">
        <v>33</v>
      </c>
      <c r="E38" s="174" t="s">
        <v>157</v>
      </c>
      <c r="F38" s="188">
        <v>691965.6</v>
      </c>
      <c r="G38" s="188">
        <v>250</v>
      </c>
    </row>
    <row r="39" spans="1:7" s="13" customFormat="1" x14ac:dyDescent="0.2">
      <c r="A39" s="174" t="s">
        <v>113</v>
      </c>
      <c r="B39" s="188">
        <v>661332.96648044698</v>
      </c>
      <c r="C39" s="188">
        <v>179</v>
      </c>
      <c r="E39" s="174" t="s">
        <v>160</v>
      </c>
      <c r="F39" s="188">
        <v>686666.66666666663</v>
      </c>
      <c r="G39" s="188">
        <v>3</v>
      </c>
    </row>
    <row r="40" spans="1:7" s="13" customFormat="1" x14ac:dyDescent="0.2">
      <c r="A40" s="174" t="s">
        <v>160</v>
      </c>
      <c r="B40" s="188">
        <v>686666.66666666663</v>
      </c>
      <c r="C40" s="188">
        <v>3</v>
      </c>
      <c r="E40" s="174" t="s">
        <v>70</v>
      </c>
      <c r="F40" s="188">
        <v>683027.73409090668</v>
      </c>
      <c r="G40" s="188">
        <v>286</v>
      </c>
    </row>
    <row r="41" spans="1:7" s="13" customFormat="1" x14ac:dyDescent="0.2">
      <c r="A41" s="174" t="s">
        <v>154</v>
      </c>
      <c r="B41" s="188">
        <v>649400</v>
      </c>
      <c r="C41" s="188">
        <v>13</v>
      </c>
      <c r="E41" s="174" t="s">
        <v>138</v>
      </c>
      <c r="F41" s="188">
        <v>681660.56633333222</v>
      </c>
      <c r="G41" s="188">
        <v>180</v>
      </c>
    </row>
    <row r="42" spans="1:7" s="13" customFormat="1" x14ac:dyDescent="0.2">
      <c r="A42" s="174" t="s">
        <v>161</v>
      </c>
      <c r="B42" s="188">
        <v>732223.33333333337</v>
      </c>
      <c r="C42" s="188">
        <v>3</v>
      </c>
      <c r="E42" s="174" t="s">
        <v>155</v>
      </c>
      <c r="F42" s="188">
        <v>680994.73684210528</v>
      </c>
      <c r="G42" s="188">
        <v>19</v>
      </c>
    </row>
    <row r="43" spans="1:7" s="13" customFormat="1" x14ac:dyDescent="0.2">
      <c r="A43" s="174" t="s">
        <v>53</v>
      </c>
      <c r="B43" s="188">
        <v>637300</v>
      </c>
      <c r="C43" s="188">
        <v>21</v>
      </c>
      <c r="E43" s="174" t="s">
        <v>134</v>
      </c>
      <c r="F43" s="188">
        <v>678811.30307692313</v>
      </c>
      <c r="G43" s="188">
        <v>78</v>
      </c>
    </row>
    <row r="44" spans="1:7" s="13" customFormat="1" x14ac:dyDescent="0.2">
      <c r="A44" s="174" t="s">
        <v>136</v>
      </c>
      <c r="B44" s="188">
        <v>672393.81405797077</v>
      </c>
      <c r="C44" s="188">
        <v>138</v>
      </c>
      <c r="E44" s="174" t="s">
        <v>141</v>
      </c>
      <c r="F44" s="188">
        <v>678023.39181286551</v>
      </c>
      <c r="G44" s="188">
        <v>171</v>
      </c>
    </row>
    <row r="45" spans="1:7" s="13" customFormat="1" x14ac:dyDescent="0.2">
      <c r="A45" s="174" t="s">
        <v>162</v>
      </c>
      <c r="B45" s="188">
        <v>725329.37931034481</v>
      </c>
      <c r="C45" s="188">
        <v>29</v>
      </c>
      <c r="E45" s="176" t="s">
        <v>187</v>
      </c>
      <c r="F45" s="190">
        <v>677763.59549761156</v>
      </c>
      <c r="G45" s="190">
        <v>2301</v>
      </c>
    </row>
    <row r="46" spans="1:7" s="13" customFormat="1" x14ac:dyDescent="0.2">
      <c r="A46" s="174" t="s">
        <v>155</v>
      </c>
      <c r="B46" s="188">
        <v>680994.73684210528</v>
      </c>
      <c r="C46" s="188">
        <v>19</v>
      </c>
      <c r="E46" s="174" t="s">
        <v>52</v>
      </c>
      <c r="F46" s="188">
        <v>677672.6875</v>
      </c>
      <c r="G46" s="188">
        <v>16</v>
      </c>
    </row>
    <row r="47" spans="1:7" s="13" customFormat="1" x14ac:dyDescent="0.2">
      <c r="A47" s="174" t="s">
        <v>146</v>
      </c>
      <c r="B47" s="188">
        <v>723752.03698113211</v>
      </c>
      <c r="C47" s="188">
        <v>106</v>
      </c>
      <c r="E47" s="174" t="s">
        <v>139</v>
      </c>
      <c r="F47" s="188">
        <v>675874.11372093007</v>
      </c>
      <c r="G47" s="188">
        <v>215</v>
      </c>
    </row>
    <row r="48" spans="1:7" s="13" customFormat="1" x14ac:dyDescent="0.2">
      <c r="A48" s="174" t="s">
        <v>137</v>
      </c>
      <c r="B48" s="188">
        <v>652992.93333333335</v>
      </c>
      <c r="C48" s="188">
        <v>15</v>
      </c>
      <c r="E48" s="174" t="s">
        <v>136</v>
      </c>
      <c r="F48" s="188">
        <v>672393.81405797077</v>
      </c>
      <c r="G48" s="188">
        <v>138</v>
      </c>
    </row>
    <row r="49" spans="1:7" s="13" customFormat="1" x14ac:dyDescent="0.2">
      <c r="A49" s="174" t="s">
        <v>70</v>
      </c>
      <c r="B49" s="188">
        <v>683027.73409090668</v>
      </c>
      <c r="C49" s="188">
        <v>286</v>
      </c>
      <c r="E49" s="174" t="s">
        <v>50</v>
      </c>
      <c r="F49" s="188">
        <v>671082.31779661018</v>
      </c>
      <c r="G49" s="188">
        <v>236</v>
      </c>
    </row>
    <row r="50" spans="1:7" s="13" customFormat="1" x14ac:dyDescent="0.2">
      <c r="A50" s="174" t="s">
        <v>138</v>
      </c>
      <c r="B50" s="188">
        <v>681660.56633333222</v>
      </c>
      <c r="C50" s="188">
        <v>180</v>
      </c>
      <c r="E50" s="174" t="s">
        <v>104</v>
      </c>
      <c r="F50" s="188">
        <v>667900</v>
      </c>
      <c r="G50" s="188">
        <v>12</v>
      </c>
    </row>
    <row r="51" spans="1:7" s="13" customFormat="1" x14ac:dyDescent="0.2">
      <c r="A51" s="174" t="s">
        <v>156</v>
      </c>
      <c r="B51" s="188">
        <v>708471.66666666663</v>
      </c>
      <c r="C51" s="188">
        <v>12</v>
      </c>
      <c r="E51" s="174" t="s">
        <v>158</v>
      </c>
      <c r="F51" s="188">
        <v>662960.64912280696</v>
      </c>
      <c r="G51" s="188">
        <v>57</v>
      </c>
    </row>
    <row r="52" spans="1:7" s="13" customFormat="1" x14ac:dyDescent="0.2">
      <c r="A52" s="174" t="s">
        <v>201</v>
      </c>
      <c r="B52" s="188">
        <v>658633.33333333337</v>
      </c>
      <c r="C52" s="188">
        <v>3</v>
      </c>
      <c r="E52" s="174" t="s">
        <v>113</v>
      </c>
      <c r="F52" s="188">
        <v>661332.96648044698</v>
      </c>
      <c r="G52" s="188">
        <v>179</v>
      </c>
    </row>
    <row r="53" spans="1:7" s="13" customFormat="1" x14ac:dyDescent="0.2">
      <c r="A53" s="174" t="s">
        <v>139</v>
      </c>
      <c r="B53" s="188">
        <v>675874.11372093007</v>
      </c>
      <c r="C53" s="188">
        <v>215</v>
      </c>
      <c r="E53" s="174" t="s">
        <v>201</v>
      </c>
      <c r="F53" s="188">
        <v>658633.33333333337</v>
      </c>
      <c r="G53" s="188">
        <v>3</v>
      </c>
    </row>
    <row r="54" spans="1:7" s="13" customFormat="1" x14ac:dyDescent="0.2">
      <c r="A54" s="174" t="s">
        <v>140</v>
      </c>
      <c r="B54" s="188">
        <v>656570.3125</v>
      </c>
      <c r="C54" s="188">
        <v>128</v>
      </c>
      <c r="E54" s="174" t="s">
        <v>140</v>
      </c>
      <c r="F54" s="188">
        <v>656570.3125</v>
      </c>
      <c r="G54" s="188">
        <v>128</v>
      </c>
    </row>
    <row r="55" spans="1:7" s="13" customFormat="1" x14ac:dyDescent="0.2">
      <c r="A55" s="174" t="s">
        <v>50</v>
      </c>
      <c r="B55" s="188">
        <v>671082.31779661018</v>
      </c>
      <c r="C55" s="188">
        <v>236</v>
      </c>
      <c r="E55" s="174" t="s">
        <v>135</v>
      </c>
      <c r="F55" s="188">
        <v>655342.4242424242</v>
      </c>
      <c r="G55" s="188">
        <v>33</v>
      </c>
    </row>
    <row r="56" spans="1:7" s="13" customFormat="1" x14ac:dyDescent="0.2">
      <c r="A56" s="174" t="s">
        <v>157</v>
      </c>
      <c r="B56" s="188">
        <v>691965.6</v>
      </c>
      <c r="C56" s="188">
        <v>250</v>
      </c>
      <c r="E56" s="174" t="s">
        <v>137</v>
      </c>
      <c r="F56" s="188">
        <v>652992.93333333335</v>
      </c>
      <c r="G56" s="188">
        <v>15</v>
      </c>
    </row>
    <row r="57" spans="1:7" s="13" customFormat="1" x14ac:dyDescent="0.2">
      <c r="A57" s="174" t="s">
        <v>158</v>
      </c>
      <c r="B57" s="188">
        <v>662960.64912280696</v>
      </c>
      <c r="C57" s="188">
        <v>57</v>
      </c>
      <c r="E57" s="174" t="s">
        <v>154</v>
      </c>
      <c r="F57" s="188">
        <v>649400</v>
      </c>
      <c r="G57" s="188">
        <v>13</v>
      </c>
    </row>
    <row r="58" spans="1:7" s="13" customFormat="1" x14ac:dyDescent="0.2">
      <c r="A58" s="180" t="s">
        <v>141</v>
      </c>
      <c r="B58" s="198">
        <v>678023.39181286551</v>
      </c>
      <c r="C58" s="198">
        <v>171</v>
      </c>
      <c r="E58" s="174" t="s">
        <v>48</v>
      </c>
      <c r="F58" s="188">
        <v>648019.55223880592</v>
      </c>
      <c r="G58" s="188">
        <v>67</v>
      </c>
    </row>
    <row r="59" spans="1:7" s="13" customFormat="1" x14ac:dyDescent="0.2">
      <c r="A59" s="199" t="s">
        <v>187</v>
      </c>
      <c r="B59" s="200">
        <v>677763.59549761156</v>
      </c>
      <c r="C59" s="200">
        <v>2301</v>
      </c>
      <c r="E59" s="185" t="s">
        <v>53</v>
      </c>
      <c r="F59" s="191">
        <v>637300</v>
      </c>
      <c r="G59" s="191">
        <v>21</v>
      </c>
    </row>
    <row r="60" spans="1:7" s="13" customFormat="1" x14ac:dyDescent="0.2">
      <c r="A60" s="167"/>
      <c r="B60" s="209"/>
      <c r="C60" s="209"/>
      <c r="E60" s="164"/>
      <c r="F60" s="210"/>
      <c r="G60" s="210"/>
    </row>
    <row r="61" spans="1:7" s="13" customFormat="1" x14ac:dyDescent="0.2"/>
    <row r="62" spans="1:7" s="13" customFormat="1" x14ac:dyDescent="0.2">
      <c r="A62" s="244" t="s">
        <v>163</v>
      </c>
      <c r="B62" s="245"/>
      <c r="C62" s="246"/>
      <c r="E62" s="240" t="s">
        <v>164</v>
      </c>
      <c r="F62" s="247"/>
      <c r="G62" s="248"/>
    </row>
    <row r="63" spans="1:7" s="13" customFormat="1" x14ac:dyDescent="0.2">
      <c r="A63" s="78" t="s">
        <v>49</v>
      </c>
      <c r="B63" s="77" t="s">
        <v>3</v>
      </c>
      <c r="C63" s="95" t="s">
        <v>4</v>
      </c>
      <c r="E63" s="78" t="s">
        <v>49</v>
      </c>
      <c r="F63" s="77" t="s">
        <v>3</v>
      </c>
      <c r="G63" s="95" t="s">
        <v>4</v>
      </c>
    </row>
    <row r="64" spans="1:7" s="13" customFormat="1" x14ac:dyDescent="0.2">
      <c r="A64" s="183" t="s">
        <v>51</v>
      </c>
      <c r="B64" s="187">
        <v>854232.28571428568</v>
      </c>
      <c r="C64" s="187">
        <v>7</v>
      </c>
      <c r="E64" s="183" t="s">
        <v>162</v>
      </c>
      <c r="F64" s="187">
        <v>938033.48387096776</v>
      </c>
      <c r="G64" s="187">
        <v>62</v>
      </c>
    </row>
    <row r="65" spans="1:7" s="13" customFormat="1" x14ac:dyDescent="0.2">
      <c r="A65" s="174" t="s">
        <v>134</v>
      </c>
      <c r="B65" s="188">
        <v>841182.59920000006</v>
      </c>
      <c r="C65" s="188">
        <v>50</v>
      </c>
      <c r="E65" s="174" t="s">
        <v>157</v>
      </c>
      <c r="F65" s="188">
        <v>899851.83044315991</v>
      </c>
      <c r="G65" s="188">
        <v>519</v>
      </c>
    </row>
    <row r="66" spans="1:7" s="13" customFormat="1" x14ac:dyDescent="0.2">
      <c r="A66" s="174" t="s">
        <v>52</v>
      </c>
      <c r="B66" s="188">
        <v>817903.11111111112</v>
      </c>
      <c r="C66" s="188">
        <v>9</v>
      </c>
      <c r="E66" s="174" t="s">
        <v>156</v>
      </c>
      <c r="F66" s="188">
        <v>881103.33333333337</v>
      </c>
      <c r="G66" s="188">
        <v>3</v>
      </c>
    </row>
    <row r="67" spans="1:7" s="13" customFormat="1" x14ac:dyDescent="0.2">
      <c r="A67" s="174" t="s">
        <v>48</v>
      </c>
      <c r="B67" s="188">
        <v>810435.19230769225</v>
      </c>
      <c r="C67" s="188">
        <v>26</v>
      </c>
      <c r="E67" s="174" t="s">
        <v>146</v>
      </c>
      <c r="F67" s="188">
        <v>878681.27857142861</v>
      </c>
      <c r="G67" s="188">
        <v>140</v>
      </c>
    </row>
    <row r="68" spans="1:7" s="13" customFormat="1" x14ac:dyDescent="0.2">
      <c r="A68" s="174" t="s">
        <v>135</v>
      </c>
      <c r="B68" s="188">
        <v>785157.14285714284</v>
      </c>
      <c r="C68" s="188">
        <v>21</v>
      </c>
      <c r="E68" s="174" t="s">
        <v>158</v>
      </c>
      <c r="F68" s="188">
        <v>868852.875</v>
      </c>
      <c r="G68" s="188">
        <v>32</v>
      </c>
    </row>
    <row r="69" spans="1:7" s="13" customFormat="1" x14ac:dyDescent="0.2">
      <c r="A69" s="174" t="s">
        <v>113</v>
      </c>
      <c r="B69" s="188">
        <v>819286.21176470583</v>
      </c>
      <c r="C69" s="188">
        <v>85</v>
      </c>
      <c r="E69" s="174" t="s">
        <v>50</v>
      </c>
      <c r="F69" s="188">
        <v>867921.31742243434</v>
      </c>
      <c r="G69" s="188">
        <v>419</v>
      </c>
    </row>
    <row r="70" spans="1:7" s="13" customFormat="1" x14ac:dyDescent="0.2">
      <c r="A70" s="174" t="s">
        <v>154</v>
      </c>
      <c r="B70" s="188">
        <v>748905</v>
      </c>
      <c r="C70" s="188">
        <v>20</v>
      </c>
      <c r="E70" s="174" t="s">
        <v>155</v>
      </c>
      <c r="F70" s="188">
        <v>866240.74074074079</v>
      </c>
      <c r="G70" s="188">
        <v>27</v>
      </c>
    </row>
    <row r="71" spans="1:7" s="13" customFormat="1" x14ac:dyDescent="0.2">
      <c r="A71" s="174" t="s">
        <v>136</v>
      </c>
      <c r="B71" s="188">
        <v>862060.64338983025</v>
      </c>
      <c r="C71" s="188">
        <v>59</v>
      </c>
      <c r="E71" s="174" t="s">
        <v>70</v>
      </c>
      <c r="F71" s="188">
        <v>865559.09448571224</v>
      </c>
      <c r="G71" s="188">
        <v>350</v>
      </c>
    </row>
    <row r="72" spans="1:7" s="13" customFormat="1" x14ac:dyDescent="0.2">
      <c r="A72" s="174" t="s">
        <v>162</v>
      </c>
      <c r="B72" s="188">
        <v>938033.48387096776</v>
      </c>
      <c r="C72" s="188">
        <v>62</v>
      </c>
      <c r="E72" s="174" t="s">
        <v>136</v>
      </c>
      <c r="F72" s="188">
        <v>862060.64338983025</v>
      </c>
      <c r="G72" s="188">
        <v>59</v>
      </c>
    </row>
    <row r="73" spans="1:7" s="13" customFormat="1" x14ac:dyDescent="0.2">
      <c r="A73" s="174" t="s">
        <v>155</v>
      </c>
      <c r="B73" s="188">
        <v>866240.74074074079</v>
      </c>
      <c r="C73" s="188">
        <v>27</v>
      </c>
      <c r="E73" s="176" t="s">
        <v>187</v>
      </c>
      <c r="F73" s="190">
        <v>861466.24964803469</v>
      </c>
      <c r="G73" s="190">
        <v>2415</v>
      </c>
    </row>
    <row r="74" spans="1:7" s="13" customFormat="1" x14ac:dyDescent="0.2">
      <c r="A74" s="174" t="s">
        <v>146</v>
      </c>
      <c r="B74" s="188">
        <v>878681.27857142861</v>
      </c>
      <c r="C74" s="188">
        <v>140</v>
      </c>
      <c r="E74" s="174" t="s">
        <v>51</v>
      </c>
      <c r="F74" s="188">
        <v>854232.28571428568</v>
      </c>
      <c r="G74" s="188">
        <v>7</v>
      </c>
    </row>
    <row r="75" spans="1:7" s="13" customFormat="1" x14ac:dyDescent="0.2">
      <c r="A75" s="174" t="s">
        <v>137</v>
      </c>
      <c r="B75" s="188">
        <v>767891.9411764706</v>
      </c>
      <c r="C75" s="188">
        <v>17</v>
      </c>
      <c r="E75" s="174" t="s">
        <v>141</v>
      </c>
      <c r="F75" s="188">
        <v>841239.48192771082</v>
      </c>
      <c r="G75" s="188">
        <v>83</v>
      </c>
    </row>
    <row r="76" spans="1:7" s="13" customFormat="1" x14ac:dyDescent="0.2">
      <c r="A76" s="174" t="s">
        <v>70</v>
      </c>
      <c r="B76" s="188">
        <v>865559.09448571224</v>
      </c>
      <c r="C76" s="188">
        <v>350</v>
      </c>
      <c r="E76" s="174" t="s">
        <v>134</v>
      </c>
      <c r="F76" s="188">
        <v>841182.59920000006</v>
      </c>
      <c r="G76" s="188">
        <v>50</v>
      </c>
    </row>
    <row r="77" spans="1:7" s="13" customFormat="1" x14ac:dyDescent="0.2">
      <c r="A77" s="174" t="s">
        <v>138</v>
      </c>
      <c r="B77" s="188">
        <v>832281.27351351338</v>
      </c>
      <c r="C77" s="188">
        <v>111</v>
      </c>
      <c r="E77" s="174" t="s">
        <v>139</v>
      </c>
      <c r="F77" s="188">
        <v>833763.14498069475</v>
      </c>
      <c r="G77" s="188">
        <v>259</v>
      </c>
    </row>
    <row r="78" spans="1:7" s="13" customFormat="1" x14ac:dyDescent="0.2">
      <c r="A78" s="174" t="s">
        <v>156</v>
      </c>
      <c r="B78" s="188">
        <v>881103.33333333337</v>
      </c>
      <c r="C78" s="188">
        <v>3</v>
      </c>
      <c r="E78" s="174" t="s">
        <v>138</v>
      </c>
      <c r="F78" s="188">
        <v>832281.27351351338</v>
      </c>
      <c r="G78" s="188">
        <v>111</v>
      </c>
    </row>
    <row r="79" spans="1:7" s="13" customFormat="1" x14ac:dyDescent="0.2">
      <c r="A79" s="174" t="s">
        <v>139</v>
      </c>
      <c r="B79" s="188">
        <v>833763.14498069475</v>
      </c>
      <c r="C79" s="188">
        <v>259</v>
      </c>
      <c r="E79" s="174" t="s">
        <v>113</v>
      </c>
      <c r="F79" s="188">
        <v>819286.21176470583</v>
      </c>
      <c r="G79" s="188">
        <v>85</v>
      </c>
    </row>
    <row r="80" spans="1:7" s="13" customFormat="1" x14ac:dyDescent="0.2">
      <c r="A80" s="174" t="s">
        <v>140</v>
      </c>
      <c r="B80" s="188">
        <v>793491.1504424779</v>
      </c>
      <c r="C80" s="188">
        <v>113</v>
      </c>
      <c r="E80" s="174" t="s">
        <v>52</v>
      </c>
      <c r="F80" s="188">
        <v>817903.11111111112</v>
      </c>
      <c r="G80" s="188">
        <v>9</v>
      </c>
    </row>
    <row r="81" spans="1:7" s="13" customFormat="1" x14ac:dyDescent="0.2">
      <c r="A81" s="174" t="s">
        <v>50</v>
      </c>
      <c r="B81" s="188">
        <v>867921.31742243434</v>
      </c>
      <c r="C81" s="188">
        <v>419</v>
      </c>
      <c r="E81" s="174" t="s">
        <v>48</v>
      </c>
      <c r="F81" s="188">
        <v>810435.19230769225</v>
      </c>
      <c r="G81" s="188">
        <v>26</v>
      </c>
    </row>
    <row r="82" spans="1:7" s="13" customFormat="1" x14ac:dyDescent="0.2">
      <c r="A82" s="174" t="s">
        <v>157</v>
      </c>
      <c r="B82" s="188">
        <v>899851.83044315991</v>
      </c>
      <c r="C82" s="188">
        <v>519</v>
      </c>
      <c r="E82" s="174" t="s">
        <v>140</v>
      </c>
      <c r="F82" s="188">
        <v>793491.1504424779</v>
      </c>
      <c r="G82" s="188">
        <v>113</v>
      </c>
    </row>
    <row r="83" spans="1:7" s="13" customFormat="1" x14ac:dyDescent="0.2">
      <c r="A83" s="174" t="s">
        <v>158</v>
      </c>
      <c r="B83" s="188">
        <v>868852.875</v>
      </c>
      <c r="C83" s="188">
        <v>32</v>
      </c>
      <c r="E83" s="174" t="s">
        <v>135</v>
      </c>
      <c r="F83" s="188">
        <v>785157.14285714284</v>
      </c>
      <c r="G83" s="188">
        <v>21</v>
      </c>
    </row>
    <row r="84" spans="1:7" s="13" customFormat="1" x14ac:dyDescent="0.2">
      <c r="A84" s="180" t="s">
        <v>141</v>
      </c>
      <c r="B84" s="198">
        <v>841239.48192771082</v>
      </c>
      <c r="C84" s="198">
        <v>83</v>
      </c>
      <c r="E84" s="174" t="s">
        <v>137</v>
      </c>
      <c r="F84" s="188">
        <v>767891.9411764706</v>
      </c>
      <c r="G84" s="188">
        <v>17</v>
      </c>
    </row>
    <row r="85" spans="1:7" s="13" customFormat="1" x14ac:dyDescent="0.2">
      <c r="A85" s="199" t="s">
        <v>187</v>
      </c>
      <c r="B85" s="200">
        <v>861466.24964803469</v>
      </c>
      <c r="C85" s="200">
        <v>2415</v>
      </c>
      <c r="E85" s="185" t="s">
        <v>154</v>
      </c>
      <c r="F85" s="191">
        <v>748905</v>
      </c>
      <c r="G85" s="191">
        <v>20</v>
      </c>
    </row>
    <row r="86" spans="1:7" s="161" customFormat="1" x14ac:dyDescent="0.2">
      <c r="A86" s="167"/>
      <c r="B86" s="171"/>
      <c r="C86" s="171"/>
      <c r="E86" s="164"/>
      <c r="F86" s="163"/>
      <c r="G86" s="163"/>
    </row>
    <row r="87" spans="1:7" s="13" customFormat="1" x14ac:dyDescent="0.2"/>
    <row r="88" spans="1:7" s="13" customFormat="1" x14ac:dyDescent="0.2">
      <c r="A88" s="237" t="s">
        <v>77</v>
      </c>
      <c r="B88" s="238"/>
      <c r="C88" s="239"/>
      <c r="E88" s="237" t="s">
        <v>77</v>
      </c>
      <c r="F88" s="238"/>
      <c r="G88" s="239"/>
    </row>
    <row r="89" spans="1:7" s="13" customFormat="1" x14ac:dyDescent="0.2">
      <c r="A89" s="78" t="s">
        <v>49</v>
      </c>
      <c r="B89" s="79" t="s">
        <v>3</v>
      </c>
      <c r="C89" s="86" t="s">
        <v>4</v>
      </c>
      <c r="E89" s="78" t="s">
        <v>49</v>
      </c>
      <c r="F89" s="79" t="s">
        <v>3</v>
      </c>
      <c r="G89" s="87" t="s">
        <v>4</v>
      </c>
    </row>
    <row r="90" spans="1:7" s="13" customFormat="1" x14ac:dyDescent="0.2">
      <c r="A90" s="183" t="s">
        <v>165</v>
      </c>
      <c r="B90" s="187">
        <v>530642.60714285716</v>
      </c>
      <c r="C90" s="187">
        <v>14</v>
      </c>
      <c r="E90" s="183" t="s">
        <v>165</v>
      </c>
      <c r="F90" s="187">
        <v>530642.60714285716</v>
      </c>
      <c r="G90" s="187">
        <v>14</v>
      </c>
    </row>
    <row r="91" spans="1:7" s="13" customFormat="1" x14ac:dyDescent="0.2">
      <c r="A91" s="174" t="s">
        <v>54</v>
      </c>
      <c r="B91" s="188">
        <v>493907.77777777775</v>
      </c>
      <c r="C91" s="188">
        <v>9</v>
      </c>
      <c r="E91" s="174" t="s">
        <v>48</v>
      </c>
      <c r="F91" s="188">
        <v>516361.33333333331</v>
      </c>
      <c r="G91" s="188">
        <v>9</v>
      </c>
    </row>
    <row r="92" spans="1:7" s="13" customFormat="1" x14ac:dyDescent="0.2">
      <c r="A92" s="174" t="s">
        <v>134</v>
      </c>
      <c r="B92" s="188">
        <v>510670.05263157893</v>
      </c>
      <c r="C92" s="188">
        <v>38</v>
      </c>
      <c r="E92" s="174" t="s">
        <v>141</v>
      </c>
      <c r="F92" s="188">
        <v>513108.33333333331</v>
      </c>
      <c r="G92" s="188">
        <v>48</v>
      </c>
    </row>
    <row r="93" spans="1:7" s="13" customFormat="1" x14ac:dyDescent="0.2">
      <c r="A93" s="174" t="s">
        <v>52</v>
      </c>
      <c r="B93" s="188">
        <v>489400</v>
      </c>
      <c r="C93" s="188">
        <v>7</v>
      </c>
      <c r="E93" s="174" t="s">
        <v>113</v>
      </c>
      <c r="F93" s="188">
        <v>510766.06451612903</v>
      </c>
      <c r="G93" s="188">
        <v>31</v>
      </c>
    </row>
    <row r="94" spans="1:7" s="13" customFormat="1" x14ac:dyDescent="0.2">
      <c r="A94" s="174" t="s">
        <v>48</v>
      </c>
      <c r="B94" s="188">
        <v>516361.33333333331</v>
      </c>
      <c r="C94" s="188">
        <v>9</v>
      </c>
      <c r="E94" s="174" t="s">
        <v>134</v>
      </c>
      <c r="F94" s="188">
        <v>510670.05263157893</v>
      </c>
      <c r="G94" s="188">
        <v>38</v>
      </c>
    </row>
    <row r="95" spans="1:7" s="13" customFormat="1" x14ac:dyDescent="0.2">
      <c r="A95" s="174" t="s">
        <v>135</v>
      </c>
      <c r="B95" s="188">
        <v>497516.66666666669</v>
      </c>
      <c r="C95" s="188">
        <v>12</v>
      </c>
      <c r="E95" s="174" t="s">
        <v>50</v>
      </c>
      <c r="F95" s="188">
        <v>508298.19429629622</v>
      </c>
      <c r="G95" s="188">
        <v>135</v>
      </c>
    </row>
    <row r="96" spans="1:7" s="13" customFormat="1" ht="15.75" customHeight="1" x14ac:dyDescent="0.2">
      <c r="A96" s="174" t="s">
        <v>113</v>
      </c>
      <c r="B96" s="188">
        <v>510766.06451612903</v>
      </c>
      <c r="C96" s="188">
        <v>31</v>
      </c>
      <c r="E96" s="174" t="s">
        <v>202</v>
      </c>
      <c r="F96" s="188">
        <v>507866.66666666669</v>
      </c>
      <c r="G96" s="188">
        <v>9</v>
      </c>
    </row>
    <row r="97" spans="1:7" s="13" customFormat="1" x14ac:dyDescent="0.2">
      <c r="A97" s="174" t="s">
        <v>136</v>
      </c>
      <c r="B97" s="188">
        <v>503942.52900000027</v>
      </c>
      <c r="C97" s="188">
        <v>40</v>
      </c>
      <c r="E97" s="174" t="s">
        <v>139</v>
      </c>
      <c r="F97" s="188">
        <v>504215.90127167647</v>
      </c>
      <c r="G97" s="188">
        <v>173</v>
      </c>
    </row>
    <row r="98" spans="1:7" s="13" customFormat="1" x14ac:dyDescent="0.2">
      <c r="A98" s="174" t="s">
        <v>155</v>
      </c>
      <c r="B98" s="188">
        <v>503843.47826086957</v>
      </c>
      <c r="C98" s="188">
        <v>23</v>
      </c>
      <c r="E98" s="174" t="s">
        <v>136</v>
      </c>
      <c r="F98" s="188">
        <v>503942.52900000027</v>
      </c>
      <c r="G98" s="188">
        <v>40</v>
      </c>
    </row>
    <row r="99" spans="1:7" s="13" customFormat="1" x14ac:dyDescent="0.2">
      <c r="A99" s="174" t="s">
        <v>146</v>
      </c>
      <c r="B99" s="188">
        <v>503523.23636363639</v>
      </c>
      <c r="C99" s="188">
        <v>55</v>
      </c>
      <c r="E99" s="174" t="s">
        <v>155</v>
      </c>
      <c r="F99" s="188">
        <v>503843.47826086957</v>
      </c>
      <c r="G99" s="188">
        <v>23</v>
      </c>
    </row>
    <row r="100" spans="1:7" s="13" customFormat="1" ht="13.5" customHeight="1" x14ac:dyDescent="0.2">
      <c r="A100" s="174" t="s">
        <v>137</v>
      </c>
      <c r="B100" s="188">
        <v>494054.14285714284</v>
      </c>
      <c r="C100" s="188">
        <v>7</v>
      </c>
      <c r="E100" s="174" t="s">
        <v>146</v>
      </c>
      <c r="F100" s="188">
        <v>503523.23636363639</v>
      </c>
      <c r="G100" s="188">
        <v>55</v>
      </c>
    </row>
    <row r="101" spans="1:7" s="13" customFormat="1" ht="13.5" customHeight="1" x14ac:dyDescent="0.2">
      <c r="A101" s="174" t="s">
        <v>203</v>
      </c>
      <c r="B101" s="188">
        <v>494720</v>
      </c>
      <c r="C101" s="188">
        <v>5</v>
      </c>
      <c r="E101" s="176" t="s">
        <v>187</v>
      </c>
      <c r="F101" s="190">
        <v>502505.60863364587</v>
      </c>
      <c r="G101" s="190">
        <v>1172</v>
      </c>
    </row>
    <row r="102" spans="1:7" s="13" customFormat="1" ht="13.5" customHeight="1" x14ac:dyDescent="0.2">
      <c r="A102" s="174" t="s">
        <v>202</v>
      </c>
      <c r="B102" s="188">
        <v>507866.66666666669</v>
      </c>
      <c r="C102" s="188">
        <v>9</v>
      </c>
      <c r="E102" s="174" t="s">
        <v>138</v>
      </c>
      <c r="F102" s="188">
        <v>500228.31</v>
      </c>
      <c r="G102" s="188">
        <v>58</v>
      </c>
    </row>
    <row r="103" spans="1:7" s="13" customFormat="1" ht="13.5" customHeight="1" x14ac:dyDescent="0.2">
      <c r="A103" s="174" t="s">
        <v>70</v>
      </c>
      <c r="B103" s="188">
        <v>499253.19636363687</v>
      </c>
      <c r="C103" s="188">
        <v>132</v>
      </c>
      <c r="E103" s="174" t="s">
        <v>201</v>
      </c>
      <c r="F103" s="188">
        <v>499800</v>
      </c>
      <c r="G103" s="188">
        <v>5</v>
      </c>
    </row>
    <row r="104" spans="1:7" s="13" customFormat="1" ht="13.5" customHeight="1" x14ac:dyDescent="0.2">
      <c r="A104" s="174" t="s">
        <v>138</v>
      </c>
      <c r="B104" s="188">
        <v>500228.31</v>
      </c>
      <c r="C104" s="188">
        <v>58</v>
      </c>
      <c r="E104" s="174" t="s">
        <v>70</v>
      </c>
      <c r="F104" s="188">
        <v>499253.19636363687</v>
      </c>
      <c r="G104" s="188">
        <v>132</v>
      </c>
    </row>
    <row r="105" spans="1:7" s="13" customFormat="1" ht="13.5" customHeight="1" x14ac:dyDescent="0.2">
      <c r="A105" s="174" t="s">
        <v>156</v>
      </c>
      <c r="B105" s="188">
        <v>497270</v>
      </c>
      <c r="C105" s="188">
        <v>3</v>
      </c>
      <c r="E105" s="174" t="s">
        <v>157</v>
      </c>
      <c r="F105" s="188">
        <v>498384.78260869568</v>
      </c>
      <c r="G105" s="188">
        <v>276</v>
      </c>
    </row>
    <row r="106" spans="1:7" s="13" customFormat="1" ht="13.5" customHeight="1" x14ac:dyDescent="0.2">
      <c r="A106" s="174" t="s">
        <v>201</v>
      </c>
      <c r="B106" s="188">
        <v>499800</v>
      </c>
      <c r="C106" s="188">
        <v>5</v>
      </c>
      <c r="E106" s="174" t="s">
        <v>135</v>
      </c>
      <c r="F106" s="188">
        <v>497516.66666666669</v>
      </c>
      <c r="G106" s="188">
        <v>12</v>
      </c>
    </row>
    <row r="107" spans="1:7" s="13" customFormat="1" ht="13.5" customHeight="1" x14ac:dyDescent="0.2">
      <c r="A107" s="174" t="s">
        <v>204</v>
      </c>
      <c r="B107" s="188">
        <v>496133.33333333331</v>
      </c>
      <c r="C107" s="188">
        <v>3</v>
      </c>
      <c r="E107" s="174" t="s">
        <v>156</v>
      </c>
      <c r="F107" s="188">
        <v>497270</v>
      </c>
      <c r="G107" s="188">
        <v>3</v>
      </c>
    </row>
    <row r="108" spans="1:7" s="13" customFormat="1" x14ac:dyDescent="0.2">
      <c r="A108" s="174" t="s">
        <v>139</v>
      </c>
      <c r="B108" s="188">
        <v>504215.90127167647</v>
      </c>
      <c r="C108" s="188">
        <v>173</v>
      </c>
      <c r="E108" s="174" t="s">
        <v>204</v>
      </c>
      <c r="F108" s="188">
        <v>496133.33333333331</v>
      </c>
      <c r="G108" s="188">
        <v>3</v>
      </c>
    </row>
    <row r="109" spans="1:7" s="13" customFormat="1" x14ac:dyDescent="0.2">
      <c r="A109" s="174" t="s">
        <v>140</v>
      </c>
      <c r="B109" s="188">
        <v>492453.96825396823</v>
      </c>
      <c r="C109" s="188">
        <v>63</v>
      </c>
      <c r="E109" s="174" t="s">
        <v>203</v>
      </c>
      <c r="F109" s="188">
        <v>494720</v>
      </c>
      <c r="G109" s="188">
        <v>5</v>
      </c>
    </row>
    <row r="110" spans="1:7" s="13" customFormat="1" x14ac:dyDescent="0.2">
      <c r="A110" s="174" t="s">
        <v>50</v>
      </c>
      <c r="B110" s="188">
        <v>508298.19429629622</v>
      </c>
      <c r="C110" s="188">
        <v>135</v>
      </c>
      <c r="E110" s="174" t="s">
        <v>137</v>
      </c>
      <c r="F110" s="188">
        <v>494054.14285714284</v>
      </c>
      <c r="G110" s="188">
        <v>7</v>
      </c>
    </row>
    <row r="111" spans="1:7" s="13" customFormat="1" x14ac:dyDescent="0.2">
      <c r="A111" s="174" t="s">
        <v>157</v>
      </c>
      <c r="B111" s="188">
        <v>498384.78260869568</v>
      </c>
      <c r="C111" s="188">
        <v>276</v>
      </c>
      <c r="E111" s="174" t="s">
        <v>54</v>
      </c>
      <c r="F111" s="188">
        <v>493907.77777777775</v>
      </c>
      <c r="G111" s="188">
        <v>9</v>
      </c>
    </row>
    <row r="112" spans="1:7" s="13" customFormat="1" x14ac:dyDescent="0.2">
      <c r="A112" s="174" t="s">
        <v>158</v>
      </c>
      <c r="B112" s="188">
        <v>487063.63636363635</v>
      </c>
      <c r="C112" s="188">
        <v>11</v>
      </c>
      <c r="E112" s="174" t="s">
        <v>140</v>
      </c>
      <c r="F112" s="188">
        <v>492453.96825396823</v>
      </c>
      <c r="G112" s="188">
        <v>63</v>
      </c>
    </row>
    <row r="113" spans="1:7" s="13" customFormat="1" x14ac:dyDescent="0.2">
      <c r="A113" s="180" t="s">
        <v>141</v>
      </c>
      <c r="B113" s="198">
        <v>513108.33333333331</v>
      </c>
      <c r="C113" s="198">
        <v>48</v>
      </c>
      <c r="E113" s="174" t="s">
        <v>52</v>
      </c>
      <c r="F113" s="188">
        <v>489400</v>
      </c>
      <c r="G113" s="188">
        <v>7</v>
      </c>
    </row>
    <row r="114" spans="1:7" s="13" customFormat="1" x14ac:dyDescent="0.2">
      <c r="A114" s="199" t="s">
        <v>187</v>
      </c>
      <c r="B114" s="200">
        <v>502505.60863364587</v>
      </c>
      <c r="C114" s="200">
        <v>1172</v>
      </c>
      <c r="E114" s="185" t="s">
        <v>158</v>
      </c>
      <c r="F114" s="191">
        <v>487063.63636363635</v>
      </c>
      <c r="G114" s="191">
        <v>11</v>
      </c>
    </row>
    <row r="115" spans="1:7" s="161" customFormat="1" x14ac:dyDescent="0.2">
      <c r="A115" s="167"/>
      <c r="B115" s="171"/>
      <c r="C115" s="171"/>
      <c r="E115" s="164"/>
      <c r="F115" s="163"/>
      <c r="G115" s="163"/>
    </row>
    <row r="116" spans="1:7" s="13" customFormat="1" x14ac:dyDescent="0.2">
      <c r="A116" s="75"/>
      <c r="B116" s="76"/>
      <c r="C116" s="76"/>
    </row>
    <row r="117" spans="1:7" s="13" customFormat="1" x14ac:dyDescent="0.2">
      <c r="A117" s="244" t="s">
        <v>13</v>
      </c>
      <c r="B117" s="245"/>
      <c r="C117" s="246"/>
      <c r="E117" s="237" t="s">
        <v>13</v>
      </c>
      <c r="F117" s="238"/>
      <c r="G117" s="239"/>
    </row>
    <row r="118" spans="1:7" s="13" customFormat="1" x14ac:dyDescent="0.2">
      <c r="A118" s="78" t="s">
        <v>49</v>
      </c>
      <c r="B118" s="79" t="s">
        <v>3</v>
      </c>
      <c r="C118" s="86" t="s">
        <v>4</v>
      </c>
      <c r="E118" s="78" t="s">
        <v>49</v>
      </c>
      <c r="F118" s="79" t="s">
        <v>3</v>
      </c>
      <c r="G118" s="87" t="s">
        <v>4</v>
      </c>
    </row>
    <row r="119" spans="1:7" s="13" customFormat="1" x14ac:dyDescent="0.2">
      <c r="A119" s="181" t="s">
        <v>136</v>
      </c>
      <c r="B119" s="192">
        <v>695760.48</v>
      </c>
      <c r="C119" s="192">
        <v>10</v>
      </c>
      <c r="E119" s="213" t="s">
        <v>157</v>
      </c>
      <c r="F119" s="202">
        <v>760088.88888888888</v>
      </c>
      <c r="G119" s="202">
        <v>18</v>
      </c>
    </row>
    <row r="120" spans="1:7" s="13" customFormat="1" x14ac:dyDescent="0.2">
      <c r="A120" s="172" t="s">
        <v>70</v>
      </c>
      <c r="B120" s="193">
        <v>742057.18227272702</v>
      </c>
      <c r="C120" s="193">
        <v>22</v>
      </c>
      <c r="E120" s="172" t="s">
        <v>70</v>
      </c>
      <c r="F120" s="188">
        <v>742057.18227272702</v>
      </c>
      <c r="G120" s="188">
        <v>22</v>
      </c>
    </row>
    <row r="121" spans="1:7" s="13" customFormat="1" x14ac:dyDescent="0.2">
      <c r="A121" s="172" t="s">
        <v>138</v>
      </c>
      <c r="B121" s="193">
        <v>718172.82666666666</v>
      </c>
      <c r="C121" s="193">
        <v>3</v>
      </c>
      <c r="E121" s="176" t="s">
        <v>187</v>
      </c>
      <c r="F121" s="190">
        <v>722225.90391891892</v>
      </c>
      <c r="G121" s="190">
        <v>74</v>
      </c>
    </row>
    <row r="122" spans="1:7" s="13" customFormat="1" x14ac:dyDescent="0.2">
      <c r="A122" s="172" t="s">
        <v>139</v>
      </c>
      <c r="B122" s="193">
        <v>659727.94285714277</v>
      </c>
      <c r="C122" s="193">
        <v>7</v>
      </c>
      <c r="E122" s="172" t="s">
        <v>138</v>
      </c>
      <c r="F122" s="188">
        <v>718172.82666666666</v>
      </c>
      <c r="G122" s="188">
        <v>3</v>
      </c>
    </row>
    <row r="123" spans="1:7" s="13" customFormat="1" x14ac:dyDescent="0.2">
      <c r="A123" s="172" t="s">
        <v>50</v>
      </c>
      <c r="B123" s="193">
        <v>717350.66666666663</v>
      </c>
      <c r="C123" s="193">
        <v>3</v>
      </c>
      <c r="E123" s="172" t="s">
        <v>50</v>
      </c>
      <c r="F123" s="188">
        <v>717350.66666666663</v>
      </c>
      <c r="G123" s="188">
        <v>3</v>
      </c>
    </row>
    <row r="124" spans="1:7" s="13" customFormat="1" x14ac:dyDescent="0.2">
      <c r="A124" s="178" t="s">
        <v>157</v>
      </c>
      <c r="B124" s="201">
        <v>760088.88888888888</v>
      </c>
      <c r="C124" s="201">
        <v>18</v>
      </c>
      <c r="E124" s="172" t="s">
        <v>136</v>
      </c>
      <c r="F124" s="188">
        <v>695760.48</v>
      </c>
      <c r="G124" s="188">
        <v>10</v>
      </c>
    </row>
    <row r="125" spans="1:7" s="13" customFormat="1" x14ac:dyDescent="0.2">
      <c r="A125" s="199" t="s">
        <v>187</v>
      </c>
      <c r="B125" s="166">
        <v>722225.90391891892</v>
      </c>
      <c r="C125" s="166">
        <v>74</v>
      </c>
      <c r="E125" s="196" t="s">
        <v>139</v>
      </c>
      <c r="F125" s="191">
        <v>659727.94285714277</v>
      </c>
      <c r="G125" s="191">
        <v>7</v>
      </c>
    </row>
    <row r="126" spans="1:7" s="161" customFormat="1" x14ac:dyDescent="0.2">
      <c r="A126" s="167"/>
      <c r="B126" s="214"/>
      <c r="C126" s="214"/>
      <c r="E126" s="164"/>
      <c r="F126" s="163"/>
      <c r="G126" s="163"/>
    </row>
    <row r="127" spans="1:7" s="13" customFormat="1" x14ac:dyDescent="0.2">
      <c r="A127" s="75"/>
      <c r="B127" s="76"/>
      <c r="C127" s="76"/>
    </row>
    <row r="128" spans="1:7" s="13" customFormat="1" x14ac:dyDescent="0.2">
      <c r="A128" s="244" t="s">
        <v>112</v>
      </c>
      <c r="B128" s="245"/>
      <c r="C128" s="246"/>
      <c r="E128" s="237" t="s">
        <v>112</v>
      </c>
      <c r="F128" s="238"/>
      <c r="G128" s="239"/>
    </row>
    <row r="129" spans="1:7" s="13" customFormat="1" x14ac:dyDescent="0.2">
      <c r="A129" s="78" t="s">
        <v>49</v>
      </c>
      <c r="B129" s="79" t="s">
        <v>3</v>
      </c>
      <c r="C129" s="86" t="s">
        <v>4</v>
      </c>
      <c r="E129" s="203" t="s">
        <v>49</v>
      </c>
      <c r="F129" s="79" t="s">
        <v>3</v>
      </c>
      <c r="G129" s="86" t="s">
        <v>4</v>
      </c>
    </row>
    <row r="130" spans="1:7" s="13" customFormat="1" x14ac:dyDescent="0.2">
      <c r="A130" s="181" t="s">
        <v>165</v>
      </c>
      <c r="B130" s="192">
        <v>942438.40888888889</v>
      </c>
      <c r="C130" s="192">
        <v>9</v>
      </c>
      <c r="E130" s="172" t="s">
        <v>50</v>
      </c>
      <c r="F130" s="202">
        <v>1074113</v>
      </c>
      <c r="G130" s="202">
        <v>6</v>
      </c>
    </row>
    <row r="131" spans="1:7" s="13" customFormat="1" x14ac:dyDescent="0.2">
      <c r="A131" s="172" t="s">
        <v>113</v>
      </c>
      <c r="B131" s="193">
        <v>837409.4</v>
      </c>
      <c r="C131" s="193">
        <v>5</v>
      </c>
      <c r="E131" s="172" t="s">
        <v>55</v>
      </c>
      <c r="F131" s="188">
        <v>1073166.6666666667</v>
      </c>
      <c r="G131" s="188">
        <v>3</v>
      </c>
    </row>
    <row r="132" spans="1:7" s="13" customFormat="1" x14ac:dyDescent="0.2">
      <c r="A132" s="172" t="s">
        <v>55</v>
      </c>
      <c r="B132" s="193">
        <v>1073166.6666666667</v>
      </c>
      <c r="C132" s="193">
        <v>3</v>
      </c>
      <c r="E132" s="172" t="s">
        <v>157</v>
      </c>
      <c r="F132" s="188">
        <v>1065642.857142857</v>
      </c>
      <c r="G132" s="188">
        <v>7</v>
      </c>
    </row>
    <row r="133" spans="1:7" s="13" customFormat="1" x14ac:dyDescent="0.2">
      <c r="A133" s="172" t="s">
        <v>136</v>
      </c>
      <c r="B133" s="193">
        <v>988434</v>
      </c>
      <c r="C133" s="193">
        <v>3</v>
      </c>
      <c r="E133" s="172" t="s">
        <v>203</v>
      </c>
      <c r="F133" s="188">
        <v>1051620</v>
      </c>
      <c r="G133" s="188">
        <v>5</v>
      </c>
    </row>
    <row r="134" spans="1:7" s="13" customFormat="1" x14ac:dyDescent="0.2">
      <c r="A134" s="172" t="s">
        <v>146</v>
      </c>
      <c r="B134" s="193">
        <v>1049949</v>
      </c>
      <c r="C134" s="193">
        <v>3</v>
      </c>
      <c r="E134" s="172" t="s">
        <v>146</v>
      </c>
      <c r="F134" s="188">
        <v>1049949</v>
      </c>
      <c r="G134" s="188">
        <v>3</v>
      </c>
    </row>
    <row r="135" spans="1:7" s="13" customFormat="1" x14ac:dyDescent="0.2">
      <c r="A135" s="172" t="s">
        <v>203</v>
      </c>
      <c r="B135" s="193">
        <v>1051620</v>
      </c>
      <c r="C135" s="193">
        <v>5</v>
      </c>
      <c r="E135" s="172" t="s">
        <v>138</v>
      </c>
      <c r="F135" s="188">
        <v>1040860.06</v>
      </c>
      <c r="G135" s="188">
        <v>4</v>
      </c>
    </row>
    <row r="136" spans="1:7" s="13" customFormat="1" x14ac:dyDescent="0.2">
      <c r="A136" s="172" t="s">
        <v>70</v>
      </c>
      <c r="B136" s="193">
        <v>1009678.5771428571</v>
      </c>
      <c r="C136" s="193">
        <v>7</v>
      </c>
      <c r="E136" s="172" t="s">
        <v>70</v>
      </c>
      <c r="F136" s="188">
        <v>1009678.5771428571</v>
      </c>
      <c r="G136" s="188">
        <v>7</v>
      </c>
    </row>
    <row r="137" spans="1:7" s="13" customFormat="1" x14ac:dyDescent="0.2">
      <c r="A137" s="172" t="s">
        <v>138</v>
      </c>
      <c r="B137" s="193">
        <v>1040860.06</v>
      </c>
      <c r="C137" s="193">
        <v>4</v>
      </c>
      <c r="E137" s="172" t="s">
        <v>136</v>
      </c>
      <c r="F137" s="188">
        <v>988434</v>
      </c>
      <c r="G137" s="188">
        <v>3</v>
      </c>
    </row>
    <row r="138" spans="1:7" s="13" customFormat="1" x14ac:dyDescent="0.2">
      <c r="A138" s="172" t="s">
        <v>140</v>
      </c>
      <c r="B138" s="193">
        <v>844812.5</v>
      </c>
      <c r="C138" s="193">
        <v>8</v>
      </c>
      <c r="E138" s="176" t="s">
        <v>187</v>
      </c>
      <c r="F138" s="190">
        <v>974972.94808510644</v>
      </c>
      <c r="G138" s="190">
        <v>94</v>
      </c>
    </row>
    <row r="139" spans="1:7" s="13" customFormat="1" x14ac:dyDescent="0.2">
      <c r="A139" s="172" t="s">
        <v>50</v>
      </c>
      <c r="B139" s="193">
        <v>1074113</v>
      </c>
      <c r="C139" s="193">
        <v>6</v>
      </c>
      <c r="E139" s="172" t="s">
        <v>165</v>
      </c>
      <c r="F139" s="188">
        <v>942438.40888888889</v>
      </c>
      <c r="G139" s="188">
        <v>9</v>
      </c>
    </row>
    <row r="140" spans="1:7" s="13" customFormat="1" x14ac:dyDescent="0.2">
      <c r="A140" s="172" t="s">
        <v>157</v>
      </c>
      <c r="B140" s="193">
        <v>1065642.857142857</v>
      </c>
      <c r="C140" s="193">
        <v>7</v>
      </c>
      <c r="E140" s="172" t="s">
        <v>158</v>
      </c>
      <c r="F140" s="188">
        <v>924250</v>
      </c>
      <c r="G140" s="188">
        <v>6</v>
      </c>
    </row>
    <row r="141" spans="1:7" s="13" customFormat="1" x14ac:dyDescent="0.2">
      <c r="A141" s="178" t="s">
        <v>158</v>
      </c>
      <c r="B141" s="201">
        <v>924250</v>
      </c>
      <c r="C141" s="201">
        <v>6</v>
      </c>
      <c r="E141" s="172" t="s">
        <v>140</v>
      </c>
      <c r="F141" s="188">
        <v>844812.5</v>
      </c>
      <c r="G141" s="188">
        <v>8</v>
      </c>
    </row>
    <row r="142" spans="1:7" s="13" customFormat="1" x14ac:dyDescent="0.2">
      <c r="A142" s="199" t="s">
        <v>187</v>
      </c>
      <c r="B142" s="166">
        <v>974972.94808510644</v>
      </c>
      <c r="C142" s="166">
        <v>94</v>
      </c>
      <c r="E142" s="196" t="s">
        <v>113</v>
      </c>
      <c r="F142" s="191">
        <v>837409.4</v>
      </c>
      <c r="G142" s="191">
        <v>5</v>
      </c>
    </row>
    <row r="143" spans="1:7" s="161" customFormat="1" x14ac:dyDescent="0.2">
      <c r="A143" s="167"/>
      <c r="B143" s="214"/>
      <c r="C143" s="214"/>
      <c r="E143" s="164"/>
      <c r="F143" s="163"/>
      <c r="G143" s="163"/>
    </row>
    <row r="144" spans="1:7" s="13" customFormat="1" x14ac:dyDescent="0.2">
      <c r="A144" s="167"/>
      <c r="B144" s="168"/>
      <c r="C144" s="169"/>
    </row>
    <row r="145" spans="1:7" s="13" customFormat="1" x14ac:dyDescent="0.2">
      <c r="A145" s="244" t="s">
        <v>19</v>
      </c>
      <c r="B145" s="245"/>
      <c r="C145" s="246"/>
      <c r="E145" s="237" t="s">
        <v>19</v>
      </c>
      <c r="F145" s="238"/>
      <c r="G145" s="239"/>
    </row>
    <row r="146" spans="1:7" s="13" customFormat="1" x14ac:dyDescent="0.2">
      <c r="A146" s="78" t="s">
        <v>49</v>
      </c>
      <c r="B146" s="79" t="s">
        <v>3</v>
      </c>
      <c r="C146" s="86" t="s">
        <v>4</v>
      </c>
      <c r="E146" s="78" t="s">
        <v>49</v>
      </c>
      <c r="F146" s="79" t="s">
        <v>3</v>
      </c>
      <c r="G146" s="87" t="s">
        <v>4</v>
      </c>
    </row>
    <row r="147" spans="1:7" s="13" customFormat="1" x14ac:dyDescent="0.2">
      <c r="A147" s="181" t="s">
        <v>53</v>
      </c>
      <c r="B147" s="192">
        <v>519445.97263157897</v>
      </c>
      <c r="C147" s="192">
        <v>19</v>
      </c>
      <c r="E147" s="213" t="s">
        <v>141</v>
      </c>
      <c r="F147" s="217">
        <v>612025</v>
      </c>
      <c r="G147" s="217">
        <v>4</v>
      </c>
    </row>
    <row r="148" spans="1:7" s="13" customFormat="1" x14ac:dyDescent="0.2">
      <c r="A148" s="172" t="s">
        <v>136</v>
      </c>
      <c r="B148" s="193">
        <v>581450.4</v>
      </c>
      <c r="C148" s="193">
        <v>4</v>
      </c>
      <c r="E148" s="172" t="s">
        <v>157</v>
      </c>
      <c r="F148" s="147">
        <v>595731.25</v>
      </c>
      <c r="G148" s="147">
        <v>16</v>
      </c>
    </row>
    <row r="149" spans="1:7" s="13" customFormat="1" x14ac:dyDescent="0.2">
      <c r="A149" s="172" t="s">
        <v>146</v>
      </c>
      <c r="B149" s="193">
        <v>594486.4</v>
      </c>
      <c r="C149" s="193">
        <v>5</v>
      </c>
      <c r="E149" s="172" t="s">
        <v>146</v>
      </c>
      <c r="F149" s="147">
        <v>594486.4</v>
      </c>
      <c r="G149" s="147">
        <v>5</v>
      </c>
    </row>
    <row r="150" spans="1:7" s="13" customFormat="1" x14ac:dyDescent="0.2">
      <c r="A150" s="172" t="s">
        <v>70</v>
      </c>
      <c r="B150" s="193">
        <v>556210.80799999996</v>
      </c>
      <c r="C150" s="193">
        <v>15</v>
      </c>
      <c r="E150" s="172" t="s">
        <v>138</v>
      </c>
      <c r="F150" s="147">
        <v>584464.67999999993</v>
      </c>
      <c r="G150" s="147">
        <v>4</v>
      </c>
    </row>
    <row r="151" spans="1:7" s="13" customFormat="1" x14ac:dyDescent="0.2">
      <c r="A151" s="172" t="s">
        <v>138</v>
      </c>
      <c r="B151" s="193">
        <v>584464.67999999993</v>
      </c>
      <c r="C151" s="193">
        <v>4</v>
      </c>
      <c r="E151" s="172" t="s">
        <v>136</v>
      </c>
      <c r="F151" s="147">
        <v>581450.4</v>
      </c>
      <c r="G151" s="147">
        <v>4</v>
      </c>
    </row>
    <row r="152" spans="1:7" s="13" customFormat="1" x14ac:dyDescent="0.2">
      <c r="A152" s="172" t="s">
        <v>157</v>
      </c>
      <c r="B152" s="193">
        <v>595731.25</v>
      </c>
      <c r="C152" s="193">
        <v>16</v>
      </c>
      <c r="E152" s="176" t="s">
        <v>187</v>
      </c>
      <c r="F152" s="205">
        <v>573114.27409090917</v>
      </c>
      <c r="G152" s="205">
        <v>88</v>
      </c>
    </row>
    <row r="153" spans="1:7" s="13" customFormat="1" x14ac:dyDescent="0.2">
      <c r="A153" s="178" t="s">
        <v>141</v>
      </c>
      <c r="B153" s="201">
        <v>612025</v>
      </c>
      <c r="C153" s="201">
        <v>4</v>
      </c>
      <c r="E153" s="172" t="s">
        <v>70</v>
      </c>
      <c r="F153" s="147">
        <v>556210.80799999996</v>
      </c>
      <c r="G153" s="147">
        <v>15</v>
      </c>
    </row>
    <row r="154" spans="1:7" s="13" customFormat="1" x14ac:dyDescent="0.2">
      <c r="A154" s="199" t="s">
        <v>187</v>
      </c>
      <c r="B154" s="166">
        <v>573114.27409090917</v>
      </c>
      <c r="C154" s="166">
        <v>88</v>
      </c>
      <c r="E154" s="196" t="s">
        <v>53</v>
      </c>
      <c r="F154" s="195">
        <v>519445.97263157897</v>
      </c>
      <c r="G154" s="195">
        <v>19</v>
      </c>
    </row>
    <row r="155" spans="1:7" s="161" customFormat="1" x14ac:dyDescent="0.2">
      <c r="A155" s="167"/>
      <c r="B155" s="214"/>
      <c r="C155" s="214"/>
      <c r="E155" s="164"/>
      <c r="F155" s="163"/>
      <c r="G155" s="163"/>
    </row>
    <row r="156" spans="1:7" s="13" customFormat="1" x14ac:dyDescent="0.2">
      <c r="A156" s="167"/>
      <c r="B156" s="168"/>
      <c r="C156" s="169"/>
      <c r="E156" s="167"/>
      <c r="F156" s="168"/>
      <c r="G156" s="169"/>
    </row>
    <row r="157" spans="1:7" s="13" customFormat="1" x14ac:dyDescent="0.2">
      <c r="A157" s="244" t="s">
        <v>115</v>
      </c>
      <c r="B157" s="245"/>
      <c r="C157" s="246"/>
      <c r="E157" s="237" t="s">
        <v>115</v>
      </c>
      <c r="F157" s="238"/>
      <c r="G157" s="239"/>
    </row>
    <row r="158" spans="1:7" s="13" customFormat="1" x14ac:dyDescent="0.2">
      <c r="A158" s="78" t="s">
        <v>49</v>
      </c>
      <c r="B158" s="79" t="s">
        <v>3</v>
      </c>
      <c r="C158" s="86" t="s">
        <v>4</v>
      </c>
      <c r="E158" s="78" t="s">
        <v>49</v>
      </c>
      <c r="F158" s="79" t="s">
        <v>3</v>
      </c>
      <c r="G158" s="87" t="s">
        <v>4</v>
      </c>
    </row>
    <row r="159" spans="1:7" s="13" customFormat="1" x14ac:dyDescent="0.2">
      <c r="A159" s="181" t="s">
        <v>70</v>
      </c>
      <c r="B159" s="192">
        <v>501574.60000000003</v>
      </c>
      <c r="C159" s="192">
        <v>12</v>
      </c>
      <c r="E159" s="172" t="s">
        <v>70</v>
      </c>
      <c r="F159" s="187">
        <v>501574.60000000003</v>
      </c>
      <c r="G159" s="187">
        <v>12</v>
      </c>
    </row>
    <row r="160" spans="1:7" s="13" customFormat="1" x14ac:dyDescent="0.2">
      <c r="A160" s="172" t="s">
        <v>50</v>
      </c>
      <c r="B160" s="193">
        <v>476774.125</v>
      </c>
      <c r="C160" s="193">
        <v>8</v>
      </c>
      <c r="E160" s="176" t="s">
        <v>187</v>
      </c>
      <c r="F160" s="190">
        <v>497497.44434782601</v>
      </c>
      <c r="G160" s="190">
        <v>46</v>
      </c>
    </row>
    <row r="161" spans="1:7" s="13" customFormat="1" x14ac:dyDescent="0.2">
      <c r="A161" s="178" t="s">
        <v>157</v>
      </c>
      <c r="B161" s="201">
        <v>493145.45454545453</v>
      </c>
      <c r="C161" s="201">
        <v>11</v>
      </c>
      <c r="E161" s="172" t="s">
        <v>157</v>
      </c>
      <c r="F161" s="188">
        <v>493145.45454545453</v>
      </c>
      <c r="G161" s="188">
        <v>11</v>
      </c>
    </row>
    <row r="162" spans="1:7" s="13" customFormat="1" x14ac:dyDescent="0.2">
      <c r="A162" s="199" t="s">
        <v>187</v>
      </c>
      <c r="B162" s="166">
        <v>497497.44434782601</v>
      </c>
      <c r="C162" s="166">
        <v>46</v>
      </c>
      <c r="E162" s="196" t="s">
        <v>50</v>
      </c>
      <c r="F162" s="191">
        <v>476774.125</v>
      </c>
      <c r="G162" s="191">
        <v>8</v>
      </c>
    </row>
    <row r="163" spans="1:7" s="13" customFormat="1" x14ac:dyDescent="0.2">
      <c r="A163" s="167"/>
      <c r="B163" s="168"/>
      <c r="C163" s="169"/>
      <c r="E163" s="167"/>
      <c r="F163" s="168"/>
      <c r="G163" s="169"/>
    </row>
    <row r="164" spans="1:7" s="13" customFormat="1" x14ac:dyDescent="0.2">
      <c r="A164" s="167"/>
      <c r="B164" s="168"/>
      <c r="C164" s="169"/>
      <c r="E164" s="167"/>
      <c r="F164" s="168"/>
      <c r="G164" s="169"/>
    </row>
    <row r="165" spans="1:7" s="13" customFormat="1" x14ac:dyDescent="0.2">
      <c r="A165" s="237" t="s">
        <v>21</v>
      </c>
      <c r="B165" s="238"/>
      <c r="C165" s="239"/>
      <c r="E165" s="237" t="s">
        <v>21</v>
      </c>
      <c r="F165" s="238"/>
      <c r="G165" s="239"/>
    </row>
    <row r="166" spans="1:7" s="13" customFormat="1" x14ac:dyDescent="0.2">
      <c r="A166" s="78" t="s">
        <v>49</v>
      </c>
      <c r="B166" s="79" t="s">
        <v>3</v>
      </c>
      <c r="C166" s="87" t="s">
        <v>4</v>
      </c>
      <c r="E166" s="78" t="s">
        <v>49</v>
      </c>
      <c r="F166" s="79" t="s">
        <v>3</v>
      </c>
      <c r="G166" s="87" t="s">
        <v>4</v>
      </c>
    </row>
    <row r="167" spans="1:7" s="13" customFormat="1" x14ac:dyDescent="0.2">
      <c r="A167" s="172" t="s">
        <v>165</v>
      </c>
      <c r="B167" s="187">
        <v>553499.81000000006</v>
      </c>
      <c r="C167" s="187">
        <v>4</v>
      </c>
      <c r="E167" s="213" t="s">
        <v>141</v>
      </c>
      <c r="F167" s="202">
        <v>586800</v>
      </c>
      <c r="G167" s="202">
        <v>6</v>
      </c>
    </row>
    <row r="168" spans="1:7" s="13" customFormat="1" x14ac:dyDescent="0.2">
      <c r="A168" s="172" t="s">
        <v>54</v>
      </c>
      <c r="B168" s="188">
        <v>567845.33333333337</v>
      </c>
      <c r="C168" s="188">
        <v>3</v>
      </c>
      <c r="E168" s="172" t="s">
        <v>54</v>
      </c>
      <c r="F168" s="188">
        <v>567845.33333333337</v>
      </c>
      <c r="G168" s="188">
        <v>3</v>
      </c>
    </row>
    <row r="169" spans="1:7" s="13" customFormat="1" x14ac:dyDescent="0.2">
      <c r="A169" s="172" t="s">
        <v>55</v>
      </c>
      <c r="B169" s="188">
        <v>536216.66666666663</v>
      </c>
      <c r="C169" s="188">
        <v>6</v>
      </c>
      <c r="E169" s="172" t="s">
        <v>157</v>
      </c>
      <c r="F169" s="188">
        <v>559373.68421052629</v>
      </c>
      <c r="G169" s="188">
        <v>38</v>
      </c>
    </row>
    <row r="170" spans="1:7" s="13" customFormat="1" x14ac:dyDescent="0.2">
      <c r="A170" s="172" t="s">
        <v>136</v>
      </c>
      <c r="B170" s="188">
        <v>530800.4</v>
      </c>
      <c r="C170" s="188">
        <v>6</v>
      </c>
      <c r="E170" s="172" t="s">
        <v>204</v>
      </c>
      <c r="F170" s="188">
        <v>557900</v>
      </c>
      <c r="G170" s="188">
        <v>5</v>
      </c>
    </row>
    <row r="171" spans="1:7" s="13" customFormat="1" x14ac:dyDescent="0.2">
      <c r="A171" s="172" t="s">
        <v>146</v>
      </c>
      <c r="B171" s="188">
        <v>557616.66666666663</v>
      </c>
      <c r="C171" s="188">
        <v>6</v>
      </c>
      <c r="E171" s="172" t="s">
        <v>138</v>
      </c>
      <c r="F171" s="188">
        <v>557835.06000000006</v>
      </c>
      <c r="G171" s="188">
        <v>4</v>
      </c>
    </row>
    <row r="172" spans="1:7" s="13" customFormat="1" x14ac:dyDescent="0.2">
      <c r="A172" s="172" t="s">
        <v>70</v>
      </c>
      <c r="B172" s="188">
        <v>541762.31999999995</v>
      </c>
      <c r="C172" s="188">
        <v>23</v>
      </c>
      <c r="E172" s="172" t="s">
        <v>146</v>
      </c>
      <c r="F172" s="188">
        <v>557616.66666666663</v>
      </c>
      <c r="G172" s="188">
        <v>6</v>
      </c>
    </row>
    <row r="173" spans="1:7" s="13" customFormat="1" x14ac:dyDescent="0.2">
      <c r="A173" s="172" t="s">
        <v>138</v>
      </c>
      <c r="B173" s="188">
        <v>557835.06000000006</v>
      </c>
      <c r="C173" s="188">
        <v>4</v>
      </c>
      <c r="E173" s="172" t="s">
        <v>165</v>
      </c>
      <c r="F173" s="188">
        <v>553499.81000000006</v>
      </c>
      <c r="G173" s="188">
        <v>4</v>
      </c>
    </row>
    <row r="174" spans="1:7" s="13" customFormat="1" x14ac:dyDescent="0.2">
      <c r="A174" s="172" t="s">
        <v>204</v>
      </c>
      <c r="B174" s="188">
        <v>557900</v>
      </c>
      <c r="C174" s="188">
        <v>5</v>
      </c>
      <c r="E174" s="176" t="s">
        <v>187</v>
      </c>
      <c r="F174" s="190">
        <v>545654.50674285716</v>
      </c>
      <c r="G174" s="190">
        <v>175</v>
      </c>
    </row>
    <row r="175" spans="1:7" s="13" customFormat="1" x14ac:dyDescent="0.2">
      <c r="A175" s="172" t="s">
        <v>139</v>
      </c>
      <c r="B175" s="188">
        <v>534307.51466666674</v>
      </c>
      <c r="C175" s="188">
        <v>30</v>
      </c>
      <c r="E175" s="172" t="s">
        <v>70</v>
      </c>
      <c r="F175" s="188">
        <v>541762.31999999995</v>
      </c>
      <c r="G175" s="188">
        <v>23</v>
      </c>
    </row>
    <row r="176" spans="1:7" s="13" customFormat="1" x14ac:dyDescent="0.2">
      <c r="A176" s="172" t="s">
        <v>50</v>
      </c>
      <c r="B176" s="188">
        <v>523466.85714285716</v>
      </c>
      <c r="C176" s="188">
        <v>28</v>
      </c>
      <c r="E176" s="172" t="s">
        <v>55</v>
      </c>
      <c r="F176" s="188">
        <v>536216.66666666663</v>
      </c>
      <c r="G176" s="188">
        <v>6</v>
      </c>
    </row>
    <row r="177" spans="1:7" s="13" customFormat="1" x14ac:dyDescent="0.2">
      <c r="A177" s="172" t="s">
        <v>157</v>
      </c>
      <c r="B177" s="188">
        <v>559373.68421052629</v>
      </c>
      <c r="C177" s="188">
        <v>38</v>
      </c>
      <c r="E177" s="172" t="s">
        <v>139</v>
      </c>
      <c r="F177" s="188">
        <v>534307.51466666674</v>
      </c>
      <c r="G177" s="188">
        <v>30</v>
      </c>
    </row>
    <row r="178" spans="1:7" s="13" customFormat="1" x14ac:dyDescent="0.2">
      <c r="A178" s="172" t="s">
        <v>141</v>
      </c>
      <c r="B178" s="188">
        <v>586800</v>
      </c>
      <c r="C178" s="188">
        <v>6</v>
      </c>
      <c r="E178" s="172" t="s">
        <v>171</v>
      </c>
      <c r="F178" s="188">
        <v>532443</v>
      </c>
      <c r="G178" s="188">
        <v>4</v>
      </c>
    </row>
    <row r="179" spans="1:7" s="13" customFormat="1" x14ac:dyDescent="0.2">
      <c r="A179" s="172" t="s">
        <v>171</v>
      </c>
      <c r="B179" s="198">
        <v>532443</v>
      </c>
      <c r="C179" s="198">
        <v>4</v>
      </c>
      <c r="E179" s="172" t="s">
        <v>136</v>
      </c>
      <c r="F179" s="188">
        <v>530800.4</v>
      </c>
      <c r="G179" s="188">
        <v>6</v>
      </c>
    </row>
    <row r="180" spans="1:7" s="13" customFormat="1" x14ac:dyDescent="0.2">
      <c r="A180" s="199" t="s">
        <v>187</v>
      </c>
      <c r="B180" s="200">
        <v>545654.50674285716</v>
      </c>
      <c r="C180" s="200">
        <v>175</v>
      </c>
      <c r="E180" s="196" t="s">
        <v>50</v>
      </c>
      <c r="F180" s="191">
        <v>523466.85714285716</v>
      </c>
      <c r="G180" s="191">
        <v>28</v>
      </c>
    </row>
    <row r="181" spans="1:7" s="161" customFormat="1" x14ac:dyDescent="0.2">
      <c r="A181" s="167"/>
      <c r="B181" s="171"/>
      <c r="C181" s="171"/>
      <c r="E181" s="164"/>
      <c r="F181" s="163"/>
      <c r="G181" s="163"/>
    </row>
    <row r="182" spans="1:7" s="13" customFormat="1" x14ac:dyDescent="0.2">
      <c r="A182" s="167"/>
      <c r="B182" s="168"/>
      <c r="C182" s="169"/>
      <c r="E182" s="167"/>
      <c r="F182" s="168"/>
      <c r="G182" s="169"/>
    </row>
    <row r="183" spans="1:7" s="13" customFormat="1" x14ac:dyDescent="0.2">
      <c r="A183" s="237" t="s">
        <v>28</v>
      </c>
      <c r="B183" s="238"/>
      <c r="C183" s="239"/>
      <c r="E183" s="237" t="s">
        <v>28</v>
      </c>
      <c r="F183" s="238"/>
      <c r="G183" s="239"/>
    </row>
    <row r="184" spans="1:7" s="13" customFormat="1" x14ac:dyDescent="0.2">
      <c r="A184" s="78" t="s">
        <v>49</v>
      </c>
      <c r="B184" s="79" t="s">
        <v>3</v>
      </c>
      <c r="C184" s="79" t="s">
        <v>4</v>
      </c>
      <c r="E184" s="78" t="s">
        <v>49</v>
      </c>
      <c r="F184" s="79" t="s">
        <v>3</v>
      </c>
      <c r="G184" s="89" t="s">
        <v>4</v>
      </c>
    </row>
    <row r="185" spans="1:7" s="13" customFormat="1" x14ac:dyDescent="0.2">
      <c r="A185" s="172" t="s">
        <v>54</v>
      </c>
      <c r="B185" s="187">
        <v>588803</v>
      </c>
      <c r="C185" s="187">
        <v>5</v>
      </c>
      <c r="E185" s="172" t="s">
        <v>55</v>
      </c>
      <c r="F185" s="187">
        <v>645354.54545454541</v>
      </c>
      <c r="G185" s="187">
        <v>11</v>
      </c>
    </row>
    <row r="186" spans="1:7" s="13" customFormat="1" x14ac:dyDescent="0.2">
      <c r="A186" s="172" t="s">
        <v>55</v>
      </c>
      <c r="B186" s="188">
        <v>645354.54545454541</v>
      </c>
      <c r="C186" s="188">
        <v>11</v>
      </c>
      <c r="E186" s="172" t="s">
        <v>157</v>
      </c>
      <c r="F186" s="188">
        <v>637046.37681159424</v>
      </c>
      <c r="G186" s="188">
        <v>69</v>
      </c>
    </row>
    <row r="187" spans="1:7" s="13" customFormat="1" x14ac:dyDescent="0.2">
      <c r="A187" s="172" t="s">
        <v>53</v>
      </c>
      <c r="B187" s="188">
        <v>513100</v>
      </c>
      <c r="C187" s="188">
        <v>3</v>
      </c>
      <c r="E187" s="172" t="s">
        <v>204</v>
      </c>
      <c r="F187" s="188">
        <v>629033.33333333337</v>
      </c>
      <c r="G187" s="188">
        <v>3</v>
      </c>
    </row>
    <row r="188" spans="1:7" s="13" customFormat="1" x14ac:dyDescent="0.2">
      <c r="A188" s="172" t="s">
        <v>136</v>
      </c>
      <c r="B188" s="188">
        <v>572300.64</v>
      </c>
      <c r="C188" s="188">
        <v>5</v>
      </c>
      <c r="E188" s="172" t="s">
        <v>141</v>
      </c>
      <c r="F188" s="188">
        <v>628050</v>
      </c>
      <c r="G188" s="188">
        <v>4</v>
      </c>
    </row>
    <row r="189" spans="1:7" s="13" customFormat="1" x14ac:dyDescent="0.2">
      <c r="A189" s="172" t="s">
        <v>146</v>
      </c>
      <c r="B189" s="188">
        <v>617786.38</v>
      </c>
      <c r="C189" s="188">
        <v>10</v>
      </c>
      <c r="E189" s="176" t="s">
        <v>187</v>
      </c>
      <c r="F189" s="190">
        <v>619681.66532663337</v>
      </c>
      <c r="G189" s="190">
        <v>199</v>
      </c>
    </row>
    <row r="190" spans="1:7" s="13" customFormat="1" x14ac:dyDescent="0.2">
      <c r="A190" s="172" t="s">
        <v>203</v>
      </c>
      <c r="B190" s="188">
        <v>580666.66666666663</v>
      </c>
      <c r="C190" s="188">
        <v>3</v>
      </c>
      <c r="E190" s="172" t="s">
        <v>146</v>
      </c>
      <c r="F190" s="188">
        <v>617786.38</v>
      </c>
      <c r="G190" s="188">
        <v>10</v>
      </c>
    </row>
    <row r="191" spans="1:7" s="13" customFormat="1" x14ac:dyDescent="0.2">
      <c r="A191" s="172" t="s">
        <v>70</v>
      </c>
      <c r="B191" s="188">
        <v>616393.89517241355</v>
      </c>
      <c r="C191" s="188">
        <v>29</v>
      </c>
      <c r="E191" s="172" t="s">
        <v>70</v>
      </c>
      <c r="F191" s="188">
        <v>616393.89517241355</v>
      </c>
      <c r="G191" s="188">
        <v>29</v>
      </c>
    </row>
    <row r="192" spans="1:7" s="13" customFormat="1" x14ac:dyDescent="0.2">
      <c r="A192" s="172" t="s">
        <v>204</v>
      </c>
      <c r="B192" s="188">
        <v>629033.33333333337</v>
      </c>
      <c r="C192" s="188">
        <v>3</v>
      </c>
      <c r="E192" s="172" t="s">
        <v>140</v>
      </c>
      <c r="F192" s="188">
        <v>601700</v>
      </c>
      <c r="G192" s="188">
        <v>3</v>
      </c>
    </row>
    <row r="193" spans="1:7" s="13" customFormat="1" x14ac:dyDescent="0.2">
      <c r="A193" s="172" t="s">
        <v>139</v>
      </c>
      <c r="B193" s="188">
        <v>573827.58000000007</v>
      </c>
      <c r="C193" s="188">
        <v>10</v>
      </c>
      <c r="E193" s="172" t="s">
        <v>54</v>
      </c>
      <c r="F193" s="188">
        <v>588803</v>
      </c>
      <c r="G193" s="188">
        <v>5</v>
      </c>
    </row>
    <row r="194" spans="1:7" s="13" customFormat="1" x14ac:dyDescent="0.2">
      <c r="A194" s="172" t="s">
        <v>140</v>
      </c>
      <c r="B194" s="188">
        <v>601700</v>
      </c>
      <c r="C194" s="188">
        <v>3</v>
      </c>
      <c r="E194" s="172" t="s">
        <v>50</v>
      </c>
      <c r="F194" s="188">
        <v>586939.64</v>
      </c>
      <c r="G194" s="188">
        <v>25</v>
      </c>
    </row>
    <row r="195" spans="1:7" s="13" customFormat="1" x14ac:dyDescent="0.2">
      <c r="A195" s="172" t="s">
        <v>50</v>
      </c>
      <c r="B195" s="188">
        <v>586939.64</v>
      </c>
      <c r="C195" s="188">
        <v>25</v>
      </c>
      <c r="E195" s="172" t="s">
        <v>203</v>
      </c>
      <c r="F195" s="188">
        <v>580666.66666666663</v>
      </c>
      <c r="G195" s="188">
        <v>3</v>
      </c>
    </row>
    <row r="196" spans="1:7" s="13" customFormat="1" x14ac:dyDescent="0.2">
      <c r="A196" s="172" t="s">
        <v>157</v>
      </c>
      <c r="B196" s="188">
        <v>637046.37681159424</v>
      </c>
      <c r="C196" s="188">
        <v>69</v>
      </c>
      <c r="E196" s="172" t="s">
        <v>139</v>
      </c>
      <c r="F196" s="188">
        <v>573827.58000000007</v>
      </c>
      <c r="G196" s="188">
        <v>10</v>
      </c>
    </row>
    <row r="197" spans="1:7" s="13" customFormat="1" x14ac:dyDescent="0.2">
      <c r="A197" s="172" t="s">
        <v>141</v>
      </c>
      <c r="B197" s="198">
        <v>628050</v>
      </c>
      <c r="C197" s="198">
        <v>4</v>
      </c>
      <c r="E197" s="172" t="s">
        <v>136</v>
      </c>
      <c r="F197" s="188">
        <v>572300.64</v>
      </c>
      <c r="G197" s="188">
        <v>5</v>
      </c>
    </row>
    <row r="198" spans="1:7" s="13" customFormat="1" x14ac:dyDescent="0.2">
      <c r="A198" s="199" t="s">
        <v>187</v>
      </c>
      <c r="B198" s="200">
        <v>619681.66532663337</v>
      </c>
      <c r="C198" s="200">
        <v>199</v>
      </c>
      <c r="E198" s="196" t="s">
        <v>53</v>
      </c>
      <c r="F198" s="191">
        <v>513100</v>
      </c>
      <c r="G198" s="191">
        <v>3</v>
      </c>
    </row>
    <row r="199" spans="1:7" s="161" customFormat="1" x14ac:dyDescent="0.2">
      <c r="A199" s="167"/>
      <c r="B199" s="171"/>
      <c r="C199" s="171"/>
      <c r="E199" s="164"/>
      <c r="F199" s="163"/>
      <c r="G199" s="163"/>
    </row>
    <row r="200" spans="1:7" s="211" customFormat="1" ht="11.25" x14ac:dyDescent="0.2"/>
    <row r="201" spans="1:7" s="13" customFormat="1" x14ac:dyDescent="0.2">
      <c r="A201" s="237" t="s">
        <v>82</v>
      </c>
      <c r="B201" s="249"/>
      <c r="C201" s="250"/>
      <c r="E201" s="237" t="s">
        <v>82</v>
      </c>
      <c r="F201" s="249"/>
      <c r="G201" s="250"/>
    </row>
    <row r="202" spans="1:7" s="13" customFormat="1" x14ac:dyDescent="0.2">
      <c r="A202" s="78" t="s">
        <v>49</v>
      </c>
      <c r="B202" s="79" t="s">
        <v>3</v>
      </c>
      <c r="C202" s="87" t="s">
        <v>4</v>
      </c>
      <c r="E202" s="78" t="s">
        <v>49</v>
      </c>
      <c r="F202" s="79" t="s">
        <v>3</v>
      </c>
      <c r="G202" s="87" t="s">
        <v>4</v>
      </c>
    </row>
    <row r="203" spans="1:7" s="13" customFormat="1" x14ac:dyDescent="0.2">
      <c r="A203" s="172" t="s">
        <v>165</v>
      </c>
      <c r="B203" s="194">
        <v>606522.21299999999</v>
      </c>
      <c r="C203" s="194">
        <v>10</v>
      </c>
      <c r="E203" s="213" t="s">
        <v>134</v>
      </c>
      <c r="F203" s="217">
        <v>666925</v>
      </c>
      <c r="G203" s="217">
        <v>4</v>
      </c>
    </row>
    <row r="204" spans="1:7" s="13" customFormat="1" x14ac:dyDescent="0.2">
      <c r="A204" s="172" t="s">
        <v>51</v>
      </c>
      <c r="B204" s="147">
        <v>551721.125</v>
      </c>
      <c r="C204" s="147">
        <v>8</v>
      </c>
      <c r="E204" s="172" t="s">
        <v>158</v>
      </c>
      <c r="F204" s="147">
        <v>618960</v>
      </c>
      <c r="G204" s="147">
        <v>5</v>
      </c>
    </row>
    <row r="205" spans="1:7" s="13" customFormat="1" x14ac:dyDescent="0.2">
      <c r="A205" s="172" t="s">
        <v>134</v>
      </c>
      <c r="B205" s="147">
        <v>666925</v>
      </c>
      <c r="C205" s="147">
        <v>4</v>
      </c>
      <c r="E205" s="172" t="s">
        <v>138</v>
      </c>
      <c r="F205" s="147">
        <v>614723.85714285716</v>
      </c>
      <c r="G205" s="147">
        <v>7</v>
      </c>
    </row>
    <row r="206" spans="1:7" s="13" customFormat="1" x14ac:dyDescent="0.2">
      <c r="A206" s="172" t="s">
        <v>55</v>
      </c>
      <c r="B206" s="147">
        <v>575462.5</v>
      </c>
      <c r="C206" s="147">
        <v>8</v>
      </c>
      <c r="E206" s="172" t="s">
        <v>165</v>
      </c>
      <c r="F206" s="147">
        <v>606522.21299999999</v>
      </c>
      <c r="G206" s="147">
        <v>10</v>
      </c>
    </row>
    <row r="207" spans="1:7" s="13" customFormat="1" x14ac:dyDescent="0.2">
      <c r="A207" s="172" t="s">
        <v>205</v>
      </c>
      <c r="B207" s="147">
        <v>567390.25</v>
      </c>
      <c r="C207" s="147">
        <v>8</v>
      </c>
      <c r="E207" s="172" t="s">
        <v>171</v>
      </c>
      <c r="F207" s="147">
        <v>591400</v>
      </c>
      <c r="G207" s="147">
        <v>3</v>
      </c>
    </row>
    <row r="208" spans="1:7" s="13" customFormat="1" x14ac:dyDescent="0.2">
      <c r="A208" s="172" t="s">
        <v>203</v>
      </c>
      <c r="B208" s="147">
        <v>569625</v>
      </c>
      <c r="C208" s="147">
        <v>16</v>
      </c>
      <c r="E208" s="172" t="s">
        <v>55</v>
      </c>
      <c r="F208" s="147">
        <v>575462.5</v>
      </c>
      <c r="G208" s="147">
        <v>8</v>
      </c>
    </row>
    <row r="209" spans="1:7" s="13" customFormat="1" x14ac:dyDescent="0.2">
      <c r="A209" s="172" t="s">
        <v>70</v>
      </c>
      <c r="B209" s="147">
        <v>541472.34545454546</v>
      </c>
      <c r="C209" s="147">
        <v>11</v>
      </c>
      <c r="E209" s="172" t="s">
        <v>140</v>
      </c>
      <c r="F209" s="147">
        <v>573400</v>
      </c>
      <c r="G209" s="147">
        <v>3</v>
      </c>
    </row>
    <row r="210" spans="1:7" s="13" customFormat="1" x14ac:dyDescent="0.2">
      <c r="A210" s="172" t="s">
        <v>138</v>
      </c>
      <c r="B210" s="147">
        <v>614723.85714285716</v>
      </c>
      <c r="C210" s="147">
        <v>7</v>
      </c>
      <c r="E210" s="172" t="s">
        <v>203</v>
      </c>
      <c r="F210" s="147">
        <v>569625</v>
      </c>
      <c r="G210" s="147">
        <v>16</v>
      </c>
    </row>
    <row r="211" spans="1:7" s="13" customFormat="1" x14ac:dyDescent="0.2">
      <c r="A211" s="172" t="s">
        <v>139</v>
      </c>
      <c r="B211" s="147">
        <v>519873.41000000003</v>
      </c>
      <c r="C211" s="147">
        <v>8</v>
      </c>
      <c r="E211" s="176" t="s">
        <v>187</v>
      </c>
      <c r="F211" s="205">
        <v>569609.95722222235</v>
      </c>
      <c r="G211" s="205">
        <v>126</v>
      </c>
    </row>
    <row r="212" spans="1:7" s="13" customFormat="1" x14ac:dyDescent="0.2">
      <c r="A212" s="172" t="s">
        <v>140</v>
      </c>
      <c r="B212" s="147">
        <v>573400</v>
      </c>
      <c r="C212" s="147">
        <v>3</v>
      </c>
      <c r="E212" s="172" t="s">
        <v>205</v>
      </c>
      <c r="F212" s="147">
        <v>567390.25</v>
      </c>
      <c r="G212" s="147">
        <v>8</v>
      </c>
    </row>
    <row r="213" spans="1:7" s="13" customFormat="1" x14ac:dyDescent="0.2">
      <c r="A213" s="172" t="s">
        <v>50</v>
      </c>
      <c r="B213" s="147">
        <v>524087.58333333331</v>
      </c>
      <c r="C213" s="147">
        <v>12</v>
      </c>
      <c r="E213" s="172" t="s">
        <v>51</v>
      </c>
      <c r="F213" s="147">
        <v>551721.125</v>
      </c>
      <c r="G213" s="147">
        <v>8</v>
      </c>
    </row>
    <row r="214" spans="1:7" s="13" customFormat="1" x14ac:dyDescent="0.2">
      <c r="A214" s="172" t="s">
        <v>157</v>
      </c>
      <c r="B214" s="147">
        <v>535958.33333333337</v>
      </c>
      <c r="C214" s="147">
        <v>12</v>
      </c>
      <c r="E214" s="172" t="s">
        <v>70</v>
      </c>
      <c r="F214" s="147">
        <v>541472.34545454546</v>
      </c>
      <c r="G214" s="147">
        <v>11</v>
      </c>
    </row>
    <row r="215" spans="1:7" s="13" customFormat="1" x14ac:dyDescent="0.2">
      <c r="A215" s="172" t="s">
        <v>158</v>
      </c>
      <c r="B215" s="147">
        <v>618960</v>
      </c>
      <c r="C215" s="147">
        <v>5</v>
      </c>
      <c r="E215" s="172" t="s">
        <v>157</v>
      </c>
      <c r="F215" s="147">
        <v>535958.33333333337</v>
      </c>
      <c r="G215" s="147">
        <v>12</v>
      </c>
    </row>
    <row r="216" spans="1:7" s="13" customFormat="1" x14ac:dyDescent="0.2">
      <c r="A216" s="172" t="s">
        <v>171</v>
      </c>
      <c r="B216" s="204">
        <v>591400</v>
      </c>
      <c r="C216" s="204">
        <v>3</v>
      </c>
      <c r="E216" s="172" t="s">
        <v>50</v>
      </c>
      <c r="F216" s="147">
        <v>524087.58333333331</v>
      </c>
      <c r="G216" s="147">
        <v>12</v>
      </c>
    </row>
    <row r="217" spans="1:7" s="13" customFormat="1" x14ac:dyDescent="0.2">
      <c r="A217" s="199" t="s">
        <v>187</v>
      </c>
      <c r="B217" s="207">
        <v>569609.95722222235</v>
      </c>
      <c r="C217" s="207">
        <v>126</v>
      </c>
      <c r="E217" s="196" t="s">
        <v>139</v>
      </c>
      <c r="F217" s="195">
        <v>519873.41000000003</v>
      </c>
      <c r="G217" s="195">
        <v>8</v>
      </c>
    </row>
    <row r="218" spans="1:7" s="211" customFormat="1" ht="11.25" x14ac:dyDescent="0.2"/>
    <row r="219" spans="1:7" s="211" customFormat="1" ht="11.25" x14ac:dyDescent="0.2"/>
    <row r="220" spans="1:7" s="13" customFormat="1" x14ac:dyDescent="0.2">
      <c r="A220" s="251" t="s">
        <v>83</v>
      </c>
      <c r="B220" s="245"/>
      <c r="C220" s="246"/>
      <c r="E220" s="237" t="s">
        <v>83</v>
      </c>
      <c r="F220" s="238"/>
      <c r="G220" s="239"/>
    </row>
    <row r="221" spans="1:7" s="13" customFormat="1" x14ac:dyDescent="0.2">
      <c r="A221" s="78" t="s">
        <v>49</v>
      </c>
      <c r="B221" s="79" t="s">
        <v>3</v>
      </c>
      <c r="C221" s="79" t="s">
        <v>4</v>
      </c>
      <c r="E221" s="78" t="s">
        <v>49</v>
      </c>
      <c r="F221" s="79" t="s">
        <v>3</v>
      </c>
      <c r="G221" s="89" t="s">
        <v>4</v>
      </c>
    </row>
    <row r="222" spans="1:7" s="13" customFormat="1" x14ac:dyDescent="0.2">
      <c r="A222" s="172" t="s">
        <v>165</v>
      </c>
      <c r="B222" s="194">
        <v>697754.51684210531</v>
      </c>
      <c r="C222" s="194">
        <v>38</v>
      </c>
      <c r="E222" s="172" t="s">
        <v>165</v>
      </c>
      <c r="F222" s="194">
        <v>697754.51684210531</v>
      </c>
      <c r="G222" s="194">
        <v>38</v>
      </c>
    </row>
    <row r="223" spans="1:7" s="13" customFormat="1" x14ac:dyDescent="0.2">
      <c r="A223" s="172" t="s">
        <v>56</v>
      </c>
      <c r="B223" s="147">
        <v>649557.14285714284</v>
      </c>
      <c r="C223" s="147">
        <v>7</v>
      </c>
      <c r="E223" s="172" t="s">
        <v>138</v>
      </c>
      <c r="F223" s="147">
        <v>684269.77777777775</v>
      </c>
      <c r="G223" s="147">
        <v>45</v>
      </c>
    </row>
    <row r="224" spans="1:7" s="13" customFormat="1" x14ac:dyDescent="0.2">
      <c r="A224" s="172" t="s">
        <v>51</v>
      </c>
      <c r="B224" s="147">
        <v>641418.75</v>
      </c>
      <c r="C224" s="147">
        <v>4</v>
      </c>
      <c r="E224" s="172" t="s">
        <v>202</v>
      </c>
      <c r="F224" s="147">
        <v>682958.82352941181</v>
      </c>
      <c r="G224" s="147">
        <v>17</v>
      </c>
    </row>
    <row r="225" spans="1:8" s="13" customFormat="1" x14ac:dyDescent="0.2">
      <c r="A225" s="172" t="s">
        <v>54</v>
      </c>
      <c r="B225" s="147">
        <v>627895.69696969702</v>
      </c>
      <c r="C225" s="147">
        <v>33</v>
      </c>
      <c r="E225" s="172" t="s">
        <v>174</v>
      </c>
      <c r="F225" s="147">
        <v>682710.25</v>
      </c>
      <c r="G225" s="147">
        <v>4</v>
      </c>
    </row>
    <row r="226" spans="1:8" s="13" customFormat="1" x14ac:dyDescent="0.2">
      <c r="A226" s="172" t="s">
        <v>134</v>
      </c>
      <c r="B226" s="147">
        <v>681760</v>
      </c>
      <c r="C226" s="147">
        <v>5</v>
      </c>
      <c r="E226" s="172" t="s">
        <v>134</v>
      </c>
      <c r="F226" s="147">
        <v>681760</v>
      </c>
      <c r="G226" s="147">
        <v>5</v>
      </c>
    </row>
    <row r="227" spans="1:8" s="13" customFormat="1" x14ac:dyDescent="0.2">
      <c r="A227" s="172" t="s">
        <v>55</v>
      </c>
      <c r="B227" s="147">
        <v>638426.4705882353</v>
      </c>
      <c r="C227" s="147">
        <v>34</v>
      </c>
      <c r="E227" s="172" t="s">
        <v>158</v>
      </c>
      <c r="F227" s="147">
        <v>668766.66666666663</v>
      </c>
      <c r="G227" s="147">
        <v>3</v>
      </c>
    </row>
    <row r="228" spans="1:8" s="13" customFormat="1" x14ac:dyDescent="0.2">
      <c r="A228" s="172" t="s">
        <v>136</v>
      </c>
      <c r="B228" s="147">
        <v>605475.29999999993</v>
      </c>
      <c r="C228" s="147">
        <v>4</v>
      </c>
      <c r="E228" s="172" t="s">
        <v>205</v>
      </c>
      <c r="F228" s="147">
        <v>659093.08837209316</v>
      </c>
      <c r="G228" s="147">
        <v>43</v>
      </c>
    </row>
    <row r="229" spans="1:8" s="13" customFormat="1" x14ac:dyDescent="0.2">
      <c r="A229" s="172" t="s">
        <v>205</v>
      </c>
      <c r="B229" s="147">
        <v>659093.08837209316</v>
      </c>
      <c r="C229" s="147">
        <v>43</v>
      </c>
      <c r="E229" s="172" t="s">
        <v>155</v>
      </c>
      <c r="F229" s="147">
        <v>654825</v>
      </c>
      <c r="G229" s="147">
        <v>4</v>
      </c>
    </row>
    <row r="230" spans="1:8" s="13" customFormat="1" x14ac:dyDescent="0.2">
      <c r="A230" s="172" t="s">
        <v>155</v>
      </c>
      <c r="B230" s="147">
        <v>654825</v>
      </c>
      <c r="C230" s="147">
        <v>4</v>
      </c>
      <c r="E230" s="172" t="s">
        <v>171</v>
      </c>
      <c r="F230" s="147">
        <v>651757.89473684214</v>
      </c>
      <c r="G230" s="147">
        <v>19</v>
      </c>
    </row>
    <row r="231" spans="1:8" s="13" customFormat="1" x14ac:dyDescent="0.2">
      <c r="A231" s="172" t="s">
        <v>146</v>
      </c>
      <c r="B231" s="147">
        <v>633944.05689655163</v>
      </c>
      <c r="C231" s="147">
        <v>58</v>
      </c>
      <c r="E231" s="172" t="s">
        <v>56</v>
      </c>
      <c r="F231" s="147">
        <v>649557.14285714284</v>
      </c>
      <c r="G231" s="147">
        <v>7</v>
      </c>
    </row>
    <row r="232" spans="1:8" s="13" customFormat="1" x14ac:dyDescent="0.2">
      <c r="A232" s="172" t="s">
        <v>203</v>
      </c>
      <c r="B232" s="147">
        <v>645159.57446808508</v>
      </c>
      <c r="C232" s="147">
        <v>94</v>
      </c>
      <c r="E232" s="172" t="s">
        <v>204</v>
      </c>
      <c r="F232" s="147">
        <v>645412.5</v>
      </c>
      <c r="G232" s="147">
        <v>16</v>
      </c>
    </row>
    <row r="233" spans="1:8" s="13" customFormat="1" x14ac:dyDescent="0.2">
      <c r="A233" s="172" t="s">
        <v>142</v>
      </c>
      <c r="B233" s="147">
        <v>601242.85714285716</v>
      </c>
      <c r="C233" s="147">
        <v>7</v>
      </c>
      <c r="E233" s="172" t="s">
        <v>203</v>
      </c>
      <c r="F233" s="147">
        <v>645159.57446808508</v>
      </c>
      <c r="G233" s="147">
        <v>94</v>
      </c>
    </row>
    <row r="234" spans="1:8" s="13" customFormat="1" ht="14.1" customHeight="1" x14ac:dyDescent="0.2">
      <c r="A234" s="172" t="s">
        <v>202</v>
      </c>
      <c r="B234" s="147">
        <v>682958.82352941181</v>
      </c>
      <c r="C234" s="147">
        <v>17</v>
      </c>
      <c r="E234" s="172" t="s">
        <v>51</v>
      </c>
      <c r="F234" s="147">
        <v>641418.75</v>
      </c>
      <c r="G234" s="147">
        <v>4</v>
      </c>
    </row>
    <row r="235" spans="1:8" s="13" customFormat="1" ht="14.1" customHeight="1" x14ac:dyDescent="0.2">
      <c r="A235" s="172" t="s">
        <v>70</v>
      </c>
      <c r="B235" s="147">
        <v>619379.85166666703</v>
      </c>
      <c r="C235" s="147">
        <v>72</v>
      </c>
      <c r="E235" s="176" t="s">
        <v>187</v>
      </c>
      <c r="F235" s="205">
        <v>641226.52461118635</v>
      </c>
      <c r="G235" s="205">
        <v>733</v>
      </c>
      <c r="H235" s="161"/>
    </row>
    <row r="236" spans="1:8" s="161" customFormat="1" ht="14.1" customHeight="1" x14ac:dyDescent="0.2">
      <c r="A236" s="172" t="s">
        <v>138</v>
      </c>
      <c r="B236" s="147">
        <v>684269.77777777775</v>
      </c>
      <c r="C236" s="147">
        <v>45</v>
      </c>
      <c r="D236" s="13"/>
      <c r="E236" s="172" t="s">
        <v>55</v>
      </c>
      <c r="F236" s="147">
        <v>638426.4705882353</v>
      </c>
      <c r="G236" s="147">
        <v>34</v>
      </c>
      <c r="H236" s="13"/>
    </row>
    <row r="237" spans="1:8" s="13" customFormat="1" ht="14.1" customHeight="1" x14ac:dyDescent="0.2">
      <c r="A237" s="172" t="s">
        <v>156</v>
      </c>
      <c r="B237" s="147">
        <v>632316.25</v>
      </c>
      <c r="C237" s="147">
        <v>4</v>
      </c>
      <c r="E237" s="172" t="s">
        <v>146</v>
      </c>
      <c r="F237" s="147">
        <v>633944.05689655163</v>
      </c>
      <c r="G237" s="147">
        <v>58</v>
      </c>
    </row>
    <row r="238" spans="1:8" s="13" customFormat="1" ht="14.1" customHeight="1" x14ac:dyDescent="0.2">
      <c r="A238" s="172" t="s">
        <v>204</v>
      </c>
      <c r="B238" s="147">
        <v>645412.5</v>
      </c>
      <c r="C238" s="147">
        <v>16</v>
      </c>
      <c r="E238" s="172" t="s">
        <v>156</v>
      </c>
      <c r="F238" s="147">
        <v>632316.25</v>
      </c>
      <c r="G238" s="147">
        <v>4</v>
      </c>
    </row>
    <row r="239" spans="1:8" s="13" customFormat="1" ht="14.1" customHeight="1" x14ac:dyDescent="0.2">
      <c r="A239" s="172" t="s">
        <v>174</v>
      </c>
      <c r="B239" s="147">
        <v>682710.25</v>
      </c>
      <c r="C239" s="147">
        <v>4</v>
      </c>
      <c r="E239" s="172" t="s">
        <v>157</v>
      </c>
      <c r="F239" s="147">
        <v>630133.33333333337</v>
      </c>
      <c r="G239" s="147">
        <v>102</v>
      </c>
    </row>
    <row r="240" spans="1:8" s="13" customFormat="1" ht="14.1" customHeight="1" x14ac:dyDescent="0.2">
      <c r="A240" s="172" t="s">
        <v>139</v>
      </c>
      <c r="B240" s="147">
        <v>616659.47698113217</v>
      </c>
      <c r="C240" s="147">
        <v>53</v>
      </c>
      <c r="E240" s="172" t="s">
        <v>54</v>
      </c>
      <c r="F240" s="147">
        <v>627895.69696969702</v>
      </c>
      <c r="G240" s="147">
        <v>33</v>
      </c>
    </row>
    <row r="241" spans="1:7" s="13" customFormat="1" ht="14.1" customHeight="1" x14ac:dyDescent="0.2">
      <c r="A241" s="172" t="s">
        <v>50</v>
      </c>
      <c r="B241" s="147">
        <v>616036.66666666663</v>
      </c>
      <c r="C241" s="147">
        <v>60</v>
      </c>
      <c r="E241" s="172" t="s">
        <v>70</v>
      </c>
      <c r="F241" s="147">
        <v>619379.85166666703</v>
      </c>
      <c r="G241" s="147">
        <v>72</v>
      </c>
    </row>
    <row r="242" spans="1:7" s="13" customFormat="1" ht="14.1" customHeight="1" x14ac:dyDescent="0.2">
      <c r="A242" s="172" t="s">
        <v>157</v>
      </c>
      <c r="B242" s="147">
        <v>630133.33333333337</v>
      </c>
      <c r="C242" s="147">
        <v>102</v>
      </c>
      <c r="E242" s="172" t="s">
        <v>139</v>
      </c>
      <c r="F242" s="147">
        <v>616659.47698113217</v>
      </c>
      <c r="G242" s="147">
        <v>53</v>
      </c>
    </row>
    <row r="243" spans="1:7" s="13" customFormat="1" ht="14.1" customHeight="1" x14ac:dyDescent="0.2">
      <c r="A243" s="172" t="s">
        <v>158</v>
      </c>
      <c r="B243" s="147">
        <v>668766.66666666663</v>
      </c>
      <c r="C243" s="147">
        <v>3</v>
      </c>
      <c r="E243" s="172" t="s">
        <v>50</v>
      </c>
      <c r="F243" s="147">
        <v>616036.66666666663</v>
      </c>
      <c r="G243" s="147">
        <v>60</v>
      </c>
    </row>
    <row r="244" spans="1:7" s="13" customFormat="1" ht="14.1" customHeight="1" x14ac:dyDescent="0.2">
      <c r="A244" s="172" t="s">
        <v>171</v>
      </c>
      <c r="B244" s="204">
        <v>651757.89473684214</v>
      </c>
      <c r="C244" s="204">
        <v>19</v>
      </c>
      <c r="E244" s="172" t="s">
        <v>136</v>
      </c>
      <c r="F244" s="147">
        <v>605475.29999999993</v>
      </c>
      <c r="G244" s="147">
        <v>4</v>
      </c>
    </row>
    <row r="245" spans="1:7" s="13" customFormat="1" ht="14.1" customHeight="1" x14ac:dyDescent="0.2">
      <c r="A245" s="199" t="s">
        <v>187</v>
      </c>
      <c r="B245" s="207">
        <v>641226.52461118635</v>
      </c>
      <c r="C245" s="207">
        <v>733</v>
      </c>
      <c r="E245" s="196" t="s">
        <v>142</v>
      </c>
      <c r="F245" s="195">
        <v>601242.85714285716</v>
      </c>
      <c r="G245" s="195">
        <v>7</v>
      </c>
    </row>
    <row r="246" spans="1:7" s="161" customFormat="1" ht="14.1" customHeight="1" x14ac:dyDescent="0.2">
      <c r="A246" s="167"/>
      <c r="B246" s="215"/>
      <c r="C246" s="215"/>
      <c r="E246" s="164"/>
      <c r="F246" s="163"/>
      <c r="G246" s="163"/>
    </row>
    <row r="247" spans="1:7" s="161" customFormat="1" ht="14.1" customHeight="1" x14ac:dyDescent="0.2">
      <c r="A247" s="167"/>
      <c r="B247" s="215"/>
      <c r="C247" s="215"/>
      <c r="E247" s="164"/>
      <c r="F247" s="163"/>
      <c r="G247" s="163"/>
    </row>
    <row r="248" spans="1:7" s="13" customFormat="1" ht="14.1" customHeight="1" x14ac:dyDescent="0.2">
      <c r="A248" s="243" t="s">
        <v>84</v>
      </c>
      <c r="B248" s="238"/>
      <c r="C248" s="239"/>
      <c r="E248" s="243" t="s">
        <v>84</v>
      </c>
      <c r="F248" s="238"/>
      <c r="G248" s="239"/>
    </row>
    <row r="249" spans="1:7" s="13" customFormat="1" ht="14.1" customHeight="1" x14ac:dyDescent="0.2">
      <c r="A249" s="80" t="s">
        <v>49</v>
      </c>
      <c r="B249" s="77" t="s">
        <v>3</v>
      </c>
      <c r="C249" s="86" t="s">
        <v>4</v>
      </c>
      <c r="E249" s="80" t="s">
        <v>49</v>
      </c>
      <c r="F249" s="77" t="s">
        <v>3</v>
      </c>
      <c r="G249" s="87" t="s">
        <v>4</v>
      </c>
    </row>
    <row r="250" spans="1:7" s="13" customFormat="1" ht="14.1" customHeight="1" x14ac:dyDescent="0.2">
      <c r="A250" s="172" t="s">
        <v>165</v>
      </c>
      <c r="B250" s="194">
        <v>736209.10790697671</v>
      </c>
      <c r="C250" s="194">
        <v>43</v>
      </c>
      <c r="E250" s="213" t="s">
        <v>139</v>
      </c>
      <c r="F250" s="217">
        <v>759736.13333333342</v>
      </c>
      <c r="G250" s="217">
        <v>3</v>
      </c>
    </row>
    <row r="251" spans="1:7" s="13" customFormat="1" ht="14.1" customHeight="1" x14ac:dyDescent="0.2">
      <c r="A251" s="172" t="s">
        <v>56</v>
      </c>
      <c r="B251" s="147">
        <v>729748.38709677418</v>
      </c>
      <c r="C251" s="147">
        <v>31</v>
      </c>
      <c r="E251" s="172" t="s">
        <v>157</v>
      </c>
      <c r="F251" s="147">
        <v>742500</v>
      </c>
      <c r="G251" s="147">
        <v>4</v>
      </c>
    </row>
    <row r="252" spans="1:7" s="13" customFormat="1" ht="14.1" customHeight="1" x14ac:dyDescent="0.2">
      <c r="A252" s="172" t="s">
        <v>54</v>
      </c>
      <c r="B252" s="147">
        <v>654067.51612903224</v>
      </c>
      <c r="C252" s="147">
        <v>62</v>
      </c>
      <c r="E252" s="172" t="s">
        <v>165</v>
      </c>
      <c r="F252" s="147">
        <v>736209.10790697671</v>
      </c>
      <c r="G252" s="147">
        <v>43</v>
      </c>
    </row>
    <row r="253" spans="1:7" s="13" customFormat="1" ht="14.1" customHeight="1" x14ac:dyDescent="0.2">
      <c r="A253" s="172" t="s">
        <v>55</v>
      </c>
      <c r="B253" s="147">
        <v>702556.5</v>
      </c>
      <c r="C253" s="147">
        <v>12</v>
      </c>
      <c r="E253" s="172" t="s">
        <v>56</v>
      </c>
      <c r="F253" s="147">
        <v>729748.38709677418</v>
      </c>
      <c r="G253" s="147">
        <v>31</v>
      </c>
    </row>
    <row r="254" spans="1:7" s="13" customFormat="1" ht="14.1" customHeight="1" x14ac:dyDescent="0.2">
      <c r="A254" s="172" t="s">
        <v>146</v>
      </c>
      <c r="B254" s="147">
        <v>633664.66666666663</v>
      </c>
      <c r="C254" s="147">
        <v>3</v>
      </c>
      <c r="E254" s="172" t="s">
        <v>55</v>
      </c>
      <c r="F254" s="147">
        <v>702556.5</v>
      </c>
      <c r="G254" s="147">
        <v>12</v>
      </c>
    </row>
    <row r="255" spans="1:7" s="13" customFormat="1" ht="14.1" customHeight="1" x14ac:dyDescent="0.2">
      <c r="A255" s="172" t="s">
        <v>203</v>
      </c>
      <c r="B255" s="147">
        <v>653171.42857142852</v>
      </c>
      <c r="C255" s="147">
        <v>7</v>
      </c>
      <c r="E255" s="172" t="s">
        <v>171</v>
      </c>
      <c r="F255" s="147">
        <v>695915.38461538462</v>
      </c>
      <c r="G255" s="147">
        <v>26</v>
      </c>
    </row>
    <row r="256" spans="1:7" s="13" customFormat="1" ht="14.1" customHeight="1" x14ac:dyDescent="0.2">
      <c r="A256" s="172" t="s">
        <v>142</v>
      </c>
      <c r="B256" s="147">
        <v>652618.18181818177</v>
      </c>
      <c r="C256" s="147">
        <v>11</v>
      </c>
      <c r="E256" s="176" t="s">
        <v>187</v>
      </c>
      <c r="F256" s="205">
        <v>695293.91846153862</v>
      </c>
      <c r="G256" s="205">
        <v>208</v>
      </c>
    </row>
    <row r="257" spans="1:7" s="13" customFormat="1" ht="14.1" customHeight="1" x14ac:dyDescent="0.2">
      <c r="A257" s="172" t="s">
        <v>139</v>
      </c>
      <c r="B257" s="147">
        <v>759736.13333333342</v>
      </c>
      <c r="C257" s="147">
        <v>3</v>
      </c>
      <c r="E257" s="172" t="s">
        <v>54</v>
      </c>
      <c r="F257" s="147">
        <v>654067.51612903224</v>
      </c>
      <c r="G257" s="147">
        <v>62</v>
      </c>
    </row>
    <row r="258" spans="1:7" s="13" customFormat="1" ht="14.1" customHeight="1" x14ac:dyDescent="0.2">
      <c r="A258" s="172" t="s">
        <v>157</v>
      </c>
      <c r="B258" s="147">
        <v>742500</v>
      </c>
      <c r="C258" s="147">
        <v>4</v>
      </c>
      <c r="E258" s="172" t="s">
        <v>203</v>
      </c>
      <c r="F258" s="147">
        <v>653171.42857142852</v>
      </c>
      <c r="G258" s="147">
        <v>7</v>
      </c>
    </row>
    <row r="259" spans="1:7" s="13" customFormat="1" ht="14.1" customHeight="1" x14ac:dyDescent="0.2">
      <c r="A259" s="172" t="s">
        <v>171</v>
      </c>
      <c r="B259" s="204">
        <v>695915.38461538462</v>
      </c>
      <c r="C259" s="204">
        <v>26</v>
      </c>
      <c r="E259" s="172" t="s">
        <v>142</v>
      </c>
      <c r="F259" s="147">
        <v>652618.18181818177</v>
      </c>
      <c r="G259" s="147">
        <v>11</v>
      </c>
    </row>
    <row r="260" spans="1:7" s="13" customFormat="1" ht="14.1" customHeight="1" x14ac:dyDescent="0.2">
      <c r="A260" s="199" t="s">
        <v>187</v>
      </c>
      <c r="B260" s="207">
        <v>695293.91846153862</v>
      </c>
      <c r="C260" s="207">
        <v>208</v>
      </c>
      <c r="E260" s="196" t="s">
        <v>146</v>
      </c>
      <c r="F260" s="195">
        <v>633664.66666666663</v>
      </c>
      <c r="G260" s="195">
        <v>3</v>
      </c>
    </row>
    <row r="261" spans="1:7" s="161" customFormat="1" ht="14.1" customHeight="1" x14ac:dyDescent="0.2">
      <c r="A261" s="167"/>
      <c r="B261" s="215"/>
      <c r="C261" s="215"/>
      <c r="E261" s="164"/>
      <c r="F261" s="163"/>
      <c r="G261" s="163"/>
    </row>
    <row r="262" spans="1:7" s="13" customFormat="1" ht="14.1" customHeight="1" x14ac:dyDescent="0.2"/>
    <row r="263" spans="1:7" s="13" customFormat="1" ht="14.1" customHeight="1" x14ac:dyDescent="0.2">
      <c r="A263" s="237" t="s">
        <v>85</v>
      </c>
      <c r="B263" s="238"/>
      <c r="C263" s="239"/>
      <c r="E263" s="237" t="s">
        <v>85</v>
      </c>
      <c r="F263" s="238"/>
      <c r="G263" s="239"/>
    </row>
    <row r="264" spans="1:7" s="13" customFormat="1" ht="14.1" customHeight="1" x14ac:dyDescent="0.2">
      <c r="A264" s="78" t="s">
        <v>49</v>
      </c>
      <c r="B264" s="77" t="s">
        <v>3</v>
      </c>
      <c r="C264" s="87" t="s">
        <v>4</v>
      </c>
      <c r="E264" s="78" t="s">
        <v>49</v>
      </c>
      <c r="F264" s="77" t="s">
        <v>3</v>
      </c>
      <c r="G264" s="87" t="s">
        <v>4</v>
      </c>
    </row>
    <row r="265" spans="1:7" s="13" customFormat="1" ht="14.1" customHeight="1" x14ac:dyDescent="0.2">
      <c r="A265" s="172" t="s">
        <v>165</v>
      </c>
      <c r="B265" s="194">
        <v>825879.09838709666</v>
      </c>
      <c r="C265" s="194">
        <v>62</v>
      </c>
      <c r="E265" s="172" t="s">
        <v>56</v>
      </c>
      <c r="F265" s="194">
        <v>871905</v>
      </c>
      <c r="G265" s="194">
        <v>80</v>
      </c>
    </row>
    <row r="266" spans="1:7" s="13" customFormat="1" ht="14.1" customHeight="1" x14ac:dyDescent="0.2">
      <c r="A266" s="172" t="s">
        <v>56</v>
      </c>
      <c r="B266" s="147">
        <v>871905</v>
      </c>
      <c r="C266" s="147">
        <v>80</v>
      </c>
      <c r="E266" s="172" t="s">
        <v>202</v>
      </c>
      <c r="F266" s="147">
        <v>856225</v>
      </c>
      <c r="G266" s="147">
        <v>8</v>
      </c>
    </row>
    <row r="267" spans="1:7" s="13" customFormat="1" ht="14.1" customHeight="1" x14ac:dyDescent="0.2">
      <c r="A267" s="172" t="s">
        <v>54</v>
      </c>
      <c r="B267" s="147">
        <v>768836.37349397596</v>
      </c>
      <c r="C267" s="147">
        <v>83</v>
      </c>
      <c r="E267" s="172" t="s">
        <v>157</v>
      </c>
      <c r="F267" s="147">
        <v>828476.92307692312</v>
      </c>
      <c r="G267" s="147">
        <v>13</v>
      </c>
    </row>
    <row r="268" spans="1:7" s="13" customFormat="1" ht="14.1" customHeight="1" x14ac:dyDescent="0.2">
      <c r="A268" s="172" t="s">
        <v>55</v>
      </c>
      <c r="B268" s="147">
        <v>764973.33333333337</v>
      </c>
      <c r="C268" s="147">
        <v>12</v>
      </c>
      <c r="E268" s="172" t="s">
        <v>171</v>
      </c>
      <c r="F268" s="147">
        <v>826825</v>
      </c>
      <c r="G268" s="147">
        <v>16</v>
      </c>
    </row>
    <row r="269" spans="1:7" s="13" customFormat="1" ht="14.1" customHeight="1" x14ac:dyDescent="0.2">
      <c r="A269" s="172" t="s">
        <v>205</v>
      </c>
      <c r="B269" s="147">
        <v>740568.46315789479</v>
      </c>
      <c r="C269" s="147">
        <v>19</v>
      </c>
      <c r="E269" s="172" t="s">
        <v>165</v>
      </c>
      <c r="F269" s="147">
        <v>825879.09838709666</v>
      </c>
      <c r="G269" s="147">
        <v>62</v>
      </c>
    </row>
    <row r="270" spans="1:7" s="13" customFormat="1" ht="14.1" customHeight="1" x14ac:dyDescent="0.2">
      <c r="A270" s="172" t="s">
        <v>146</v>
      </c>
      <c r="B270" s="147">
        <v>768511</v>
      </c>
      <c r="C270" s="147">
        <v>5</v>
      </c>
      <c r="E270" s="176" t="s">
        <v>187</v>
      </c>
      <c r="F270" s="205">
        <v>798341.44403990021</v>
      </c>
      <c r="G270" s="205">
        <v>401</v>
      </c>
    </row>
    <row r="271" spans="1:7" s="13" customFormat="1" ht="14.1" customHeight="1" x14ac:dyDescent="0.2">
      <c r="A271" s="172" t="s">
        <v>203</v>
      </c>
      <c r="B271" s="147">
        <v>728159.375</v>
      </c>
      <c r="C271" s="147">
        <v>32</v>
      </c>
      <c r="E271" s="172" t="s">
        <v>70</v>
      </c>
      <c r="F271" s="147">
        <v>787719.64800000004</v>
      </c>
      <c r="G271" s="147">
        <v>5</v>
      </c>
    </row>
    <row r="272" spans="1:7" s="13" customFormat="1" ht="14.1" customHeight="1" x14ac:dyDescent="0.2">
      <c r="A272" s="172" t="s">
        <v>142</v>
      </c>
      <c r="B272" s="147">
        <v>732835.29411764711</v>
      </c>
      <c r="C272" s="147">
        <v>17</v>
      </c>
      <c r="E272" s="172" t="s">
        <v>138</v>
      </c>
      <c r="F272" s="147">
        <v>784125.6</v>
      </c>
      <c r="G272" s="147">
        <v>30</v>
      </c>
    </row>
    <row r="273" spans="1:7" s="13" customFormat="1" ht="14.1" customHeight="1" x14ac:dyDescent="0.2">
      <c r="A273" s="172" t="s">
        <v>202</v>
      </c>
      <c r="B273" s="147">
        <v>856225</v>
      </c>
      <c r="C273" s="147">
        <v>8</v>
      </c>
      <c r="E273" s="172" t="s">
        <v>54</v>
      </c>
      <c r="F273" s="147">
        <v>768836.37349397596</v>
      </c>
      <c r="G273" s="147">
        <v>83</v>
      </c>
    </row>
    <row r="274" spans="1:7" s="13" customFormat="1" ht="14.1" customHeight="1" x14ac:dyDescent="0.2">
      <c r="A274" s="172" t="s">
        <v>70</v>
      </c>
      <c r="B274" s="147">
        <v>787719.64800000004</v>
      </c>
      <c r="C274" s="147">
        <v>5</v>
      </c>
      <c r="E274" s="172" t="s">
        <v>146</v>
      </c>
      <c r="F274" s="147">
        <v>768511</v>
      </c>
      <c r="G274" s="147">
        <v>5</v>
      </c>
    </row>
    <row r="275" spans="1:7" s="13" customFormat="1" ht="14.1" customHeight="1" x14ac:dyDescent="0.2">
      <c r="A275" s="172" t="s">
        <v>138</v>
      </c>
      <c r="B275" s="147">
        <v>784125.6</v>
      </c>
      <c r="C275" s="147">
        <v>30</v>
      </c>
      <c r="E275" s="172" t="s">
        <v>50</v>
      </c>
      <c r="F275" s="147">
        <v>766958.3</v>
      </c>
      <c r="G275" s="147">
        <v>10</v>
      </c>
    </row>
    <row r="276" spans="1:7" s="13" customFormat="1" ht="14.1" customHeight="1" x14ac:dyDescent="0.2">
      <c r="A276" s="172" t="s">
        <v>204</v>
      </c>
      <c r="B276" s="147">
        <v>698560</v>
      </c>
      <c r="C276" s="147">
        <v>5</v>
      </c>
      <c r="E276" s="172" t="s">
        <v>55</v>
      </c>
      <c r="F276" s="147">
        <v>764973.33333333337</v>
      </c>
      <c r="G276" s="147">
        <v>12</v>
      </c>
    </row>
    <row r="277" spans="1:7" s="13" customFormat="1" ht="14.1" customHeight="1" x14ac:dyDescent="0.2">
      <c r="A277" s="172" t="s">
        <v>139</v>
      </c>
      <c r="B277" s="147">
        <v>759577.73</v>
      </c>
      <c r="C277" s="147">
        <v>4</v>
      </c>
      <c r="E277" s="172" t="s">
        <v>139</v>
      </c>
      <c r="F277" s="147">
        <v>759577.73</v>
      </c>
      <c r="G277" s="147">
        <v>4</v>
      </c>
    </row>
    <row r="278" spans="1:7" s="13" customFormat="1" ht="14.1" customHeight="1" x14ac:dyDescent="0.2">
      <c r="A278" s="172" t="s">
        <v>50</v>
      </c>
      <c r="B278" s="147">
        <v>766958.3</v>
      </c>
      <c r="C278" s="147">
        <v>10</v>
      </c>
      <c r="E278" s="172" t="s">
        <v>205</v>
      </c>
      <c r="F278" s="147">
        <v>740568.46315789479</v>
      </c>
      <c r="G278" s="147">
        <v>19</v>
      </c>
    </row>
    <row r="279" spans="1:7" s="13" customFormat="1" ht="14.1" customHeight="1" x14ac:dyDescent="0.2">
      <c r="A279" s="172" t="s">
        <v>157</v>
      </c>
      <c r="B279" s="147">
        <v>828476.92307692312</v>
      </c>
      <c r="C279" s="147">
        <v>13</v>
      </c>
      <c r="E279" s="172" t="s">
        <v>142</v>
      </c>
      <c r="F279" s="147">
        <v>732835.29411764711</v>
      </c>
      <c r="G279" s="147">
        <v>17</v>
      </c>
    </row>
    <row r="280" spans="1:7" s="13" customFormat="1" ht="14.1" customHeight="1" x14ac:dyDescent="0.2">
      <c r="A280" s="172" t="s">
        <v>171</v>
      </c>
      <c r="B280" s="204">
        <v>826825</v>
      </c>
      <c r="C280" s="204">
        <v>16</v>
      </c>
      <c r="E280" s="172" t="s">
        <v>203</v>
      </c>
      <c r="F280" s="147">
        <v>728159.375</v>
      </c>
      <c r="G280" s="147">
        <v>32</v>
      </c>
    </row>
    <row r="281" spans="1:7" s="13" customFormat="1" ht="14.1" customHeight="1" x14ac:dyDescent="0.2">
      <c r="A281" s="199" t="s">
        <v>187</v>
      </c>
      <c r="B281" s="207">
        <v>798341.44403990021</v>
      </c>
      <c r="C281" s="207">
        <v>401</v>
      </c>
      <c r="E281" s="196" t="s">
        <v>204</v>
      </c>
      <c r="F281" s="195">
        <v>698560</v>
      </c>
      <c r="G281" s="195">
        <v>5</v>
      </c>
    </row>
    <row r="282" spans="1:7" s="161" customFormat="1" ht="14.1" customHeight="1" x14ac:dyDescent="0.2">
      <c r="A282" s="167"/>
      <c r="B282" s="215"/>
      <c r="C282" s="215"/>
      <c r="E282" s="164"/>
      <c r="F282" s="163"/>
      <c r="G282" s="163"/>
    </row>
    <row r="283" spans="1:7" s="13" customFormat="1" ht="14.1" customHeight="1" x14ac:dyDescent="0.2"/>
    <row r="284" spans="1:7" s="13" customFormat="1" ht="14.1" customHeight="1" x14ac:dyDescent="0.2">
      <c r="A284" s="237" t="s">
        <v>26</v>
      </c>
      <c r="B284" s="238"/>
      <c r="C284" s="239"/>
      <c r="E284" s="237" t="s">
        <v>26</v>
      </c>
      <c r="F284" s="238"/>
      <c r="G284" s="239"/>
    </row>
    <row r="285" spans="1:7" s="13" customFormat="1" ht="14.1" customHeight="1" x14ac:dyDescent="0.2">
      <c r="A285" s="78" t="s">
        <v>49</v>
      </c>
      <c r="B285" s="77" t="s">
        <v>3</v>
      </c>
      <c r="C285" s="87" t="s">
        <v>4</v>
      </c>
      <c r="E285" s="78" t="s">
        <v>49</v>
      </c>
      <c r="F285" s="77" t="s">
        <v>3</v>
      </c>
      <c r="G285" s="87" t="s">
        <v>4</v>
      </c>
    </row>
    <row r="286" spans="1:7" s="13" customFormat="1" ht="14.1" customHeight="1" x14ac:dyDescent="0.2">
      <c r="A286" s="172" t="s">
        <v>165</v>
      </c>
      <c r="B286" s="187">
        <v>884192.33599999989</v>
      </c>
      <c r="C286" s="187">
        <v>5</v>
      </c>
      <c r="E286" s="172" t="s">
        <v>56</v>
      </c>
      <c r="F286" s="187">
        <v>1102733.3333333333</v>
      </c>
      <c r="G286" s="187">
        <v>3</v>
      </c>
    </row>
    <row r="287" spans="1:7" s="13" customFormat="1" ht="14.1" customHeight="1" x14ac:dyDescent="0.2">
      <c r="A287" s="172" t="s">
        <v>56</v>
      </c>
      <c r="B287" s="188">
        <v>1102733.3333333333</v>
      </c>
      <c r="C287" s="188">
        <v>3</v>
      </c>
      <c r="E287" s="172" t="s">
        <v>157</v>
      </c>
      <c r="F287" s="188">
        <v>1035250</v>
      </c>
      <c r="G287" s="188">
        <v>4</v>
      </c>
    </row>
    <row r="288" spans="1:7" s="13" customFormat="1" ht="14.1" customHeight="1" x14ac:dyDescent="0.2">
      <c r="A288" s="172" t="s">
        <v>54</v>
      </c>
      <c r="B288" s="188">
        <v>856504.27272727271</v>
      </c>
      <c r="C288" s="188">
        <v>22</v>
      </c>
      <c r="E288" s="172" t="s">
        <v>165</v>
      </c>
      <c r="F288" s="188">
        <v>884192.33599999989</v>
      </c>
      <c r="G288" s="188">
        <v>5</v>
      </c>
    </row>
    <row r="289" spans="1:7" s="13" customFormat="1" ht="14.1" customHeight="1" x14ac:dyDescent="0.2">
      <c r="A289" s="172" t="s">
        <v>203</v>
      </c>
      <c r="B289" s="188">
        <v>793557.89473684214</v>
      </c>
      <c r="C289" s="188">
        <v>19</v>
      </c>
      <c r="E289" s="172" t="s">
        <v>138</v>
      </c>
      <c r="F289" s="188">
        <v>880356</v>
      </c>
      <c r="G289" s="188">
        <v>4</v>
      </c>
    </row>
    <row r="290" spans="1:7" s="13" customFormat="1" ht="14.1" customHeight="1" x14ac:dyDescent="0.2">
      <c r="A290" s="172" t="s">
        <v>138</v>
      </c>
      <c r="B290" s="188">
        <v>880356</v>
      </c>
      <c r="C290" s="188">
        <v>4</v>
      </c>
      <c r="E290" s="176" t="s">
        <v>187</v>
      </c>
      <c r="F290" s="190">
        <v>863135.57612903218</v>
      </c>
      <c r="G290" s="190">
        <v>62</v>
      </c>
    </row>
    <row r="291" spans="1:7" s="13" customFormat="1" ht="14.1" customHeight="1" x14ac:dyDescent="0.2">
      <c r="A291" s="172" t="s">
        <v>204</v>
      </c>
      <c r="B291" s="188">
        <v>781875</v>
      </c>
      <c r="C291" s="188">
        <v>4</v>
      </c>
      <c r="E291" s="172" t="s">
        <v>54</v>
      </c>
      <c r="F291" s="188">
        <v>856504.27272727271</v>
      </c>
      <c r="G291" s="188">
        <v>22</v>
      </c>
    </row>
    <row r="292" spans="1:7" s="13" customFormat="1" ht="14.1" customHeight="1" x14ac:dyDescent="0.2">
      <c r="A292" s="172" t="s">
        <v>157</v>
      </c>
      <c r="B292" s="198">
        <v>1035250</v>
      </c>
      <c r="C292" s="198">
        <v>4</v>
      </c>
      <c r="E292" s="172" t="s">
        <v>203</v>
      </c>
      <c r="F292" s="188">
        <v>793557.89473684214</v>
      </c>
      <c r="G292" s="188">
        <v>19</v>
      </c>
    </row>
    <row r="293" spans="1:7" s="13" customFormat="1" ht="14.1" customHeight="1" x14ac:dyDescent="0.2">
      <c r="A293" s="199" t="s">
        <v>187</v>
      </c>
      <c r="B293" s="200">
        <v>863135.57612903218</v>
      </c>
      <c r="C293" s="200">
        <v>62</v>
      </c>
      <c r="E293" s="196" t="s">
        <v>204</v>
      </c>
      <c r="F293" s="191">
        <v>781875</v>
      </c>
      <c r="G293" s="191">
        <v>4</v>
      </c>
    </row>
    <row r="294" spans="1:7" s="13" customFormat="1" ht="14.25" customHeight="1" x14ac:dyDescent="0.2">
      <c r="A294" s="170"/>
      <c r="B294" s="171"/>
      <c r="C294" s="171"/>
      <c r="E294" s="162"/>
      <c r="F294" s="163"/>
      <c r="G294" s="163"/>
    </row>
    <row r="295" spans="1:7" s="13" customFormat="1" ht="14.1" customHeight="1" x14ac:dyDescent="0.2"/>
    <row r="296" spans="1:7" s="13" customFormat="1" ht="14.1" customHeight="1" x14ac:dyDescent="0.2">
      <c r="A296" s="237" t="s">
        <v>27</v>
      </c>
      <c r="B296" s="238"/>
      <c r="C296" s="239"/>
      <c r="E296" s="237" t="s">
        <v>27</v>
      </c>
      <c r="F296" s="238"/>
      <c r="G296" s="239"/>
    </row>
    <row r="297" spans="1:7" s="13" customFormat="1" ht="14.1" customHeight="1" x14ac:dyDescent="0.2">
      <c r="A297" s="78" t="s">
        <v>49</v>
      </c>
      <c r="B297" s="79" t="s">
        <v>3</v>
      </c>
      <c r="C297" s="87" t="s">
        <v>4</v>
      </c>
      <c r="E297" s="78" t="s">
        <v>49</v>
      </c>
      <c r="F297" s="79" t="s">
        <v>3</v>
      </c>
      <c r="G297" s="87" t="s">
        <v>4</v>
      </c>
    </row>
    <row r="298" spans="1:7" s="13" customFormat="1" ht="14.1" customHeight="1" x14ac:dyDescent="0.2">
      <c r="A298" s="172" t="s">
        <v>168</v>
      </c>
      <c r="B298" s="187">
        <v>976486.66666666663</v>
      </c>
      <c r="C298" s="187">
        <v>3</v>
      </c>
      <c r="E298" s="172" t="s">
        <v>168</v>
      </c>
      <c r="F298" s="187">
        <v>976486.66666666663</v>
      </c>
      <c r="G298" s="187">
        <v>3</v>
      </c>
    </row>
    <row r="299" spans="1:7" s="13" customFormat="1" ht="14.1" customHeight="1" x14ac:dyDescent="0.2">
      <c r="A299" s="172" t="s">
        <v>113</v>
      </c>
      <c r="B299" s="188">
        <v>544241.25</v>
      </c>
      <c r="C299" s="188">
        <v>4</v>
      </c>
      <c r="E299" s="172" t="s">
        <v>141</v>
      </c>
      <c r="F299" s="188">
        <v>770666.66666666663</v>
      </c>
      <c r="G299" s="188">
        <v>6</v>
      </c>
    </row>
    <row r="300" spans="1:7" s="13" customFormat="1" ht="14.1" customHeight="1" x14ac:dyDescent="0.2">
      <c r="A300" s="172" t="s">
        <v>70</v>
      </c>
      <c r="B300" s="188">
        <v>708850.05</v>
      </c>
      <c r="C300" s="188">
        <v>4</v>
      </c>
      <c r="E300" s="172" t="s">
        <v>70</v>
      </c>
      <c r="F300" s="188">
        <v>708850.05</v>
      </c>
      <c r="G300" s="188">
        <v>4</v>
      </c>
    </row>
    <row r="301" spans="1:7" s="13" customFormat="1" ht="14.1" customHeight="1" x14ac:dyDescent="0.2">
      <c r="A301" s="172" t="s">
        <v>57</v>
      </c>
      <c r="B301" s="188">
        <v>627733.33333333337</v>
      </c>
      <c r="C301" s="188">
        <v>3</v>
      </c>
      <c r="E301" s="176" t="s">
        <v>187</v>
      </c>
      <c r="F301" s="190">
        <v>677499.62117647077</v>
      </c>
      <c r="G301" s="190">
        <v>51</v>
      </c>
    </row>
    <row r="302" spans="1:7" s="13" customFormat="1" ht="14.1" customHeight="1" x14ac:dyDescent="0.2">
      <c r="A302" s="172" t="s">
        <v>139</v>
      </c>
      <c r="B302" s="188">
        <v>634339.12</v>
      </c>
      <c r="C302" s="188">
        <v>4</v>
      </c>
      <c r="E302" s="172" t="s">
        <v>157</v>
      </c>
      <c r="F302" s="188">
        <v>673300</v>
      </c>
      <c r="G302" s="188">
        <v>6</v>
      </c>
    </row>
    <row r="303" spans="1:7" s="13" customFormat="1" ht="14.1" customHeight="1" x14ac:dyDescent="0.2">
      <c r="A303" s="172" t="s">
        <v>140</v>
      </c>
      <c r="B303" s="188">
        <v>597487.5</v>
      </c>
      <c r="C303" s="188">
        <v>8</v>
      </c>
      <c r="E303" s="172" t="s">
        <v>139</v>
      </c>
      <c r="F303" s="188">
        <v>634339.12</v>
      </c>
      <c r="G303" s="188">
        <v>4</v>
      </c>
    </row>
    <row r="304" spans="1:7" s="13" customFormat="1" ht="14.1" customHeight="1" x14ac:dyDescent="0.2">
      <c r="A304" s="172" t="s">
        <v>50</v>
      </c>
      <c r="B304" s="188">
        <v>625158.66666666663</v>
      </c>
      <c r="C304" s="188">
        <v>3</v>
      </c>
      <c r="E304" s="172" t="s">
        <v>57</v>
      </c>
      <c r="F304" s="188">
        <v>627733.33333333337</v>
      </c>
      <c r="G304" s="188">
        <v>3</v>
      </c>
    </row>
    <row r="305" spans="1:7" s="13" customFormat="1" ht="14.1" customHeight="1" x14ac:dyDescent="0.2">
      <c r="A305" s="172" t="s">
        <v>157</v>
      </c>
      <c r="B305" s="188">
        <v>673300</v>
      </c>
      <c r="C305" s="188">
        <v>6</v>
      </c>
      <c r="E305" s="172" t="s">
        <v>50</v>
      </c>
      <c r="F305" s="188">
        <v>625158.66666666663</v>
      </c>
      <c r="G305" s="188">
        <v>3</v>
      </c>
    </row>
    <row r="306" spans="1:7" s="13" customFormat="1" ht="14.1" customHeight="1" x14ac:dyDescent="0.2">
      <c r="A306" s="172" t="s">
        <v>141</v>
      </c>
      <c r="B306" s="198">
        <v>770666.66666666663</v>
      </c>
      <c r="C306" s="198">
        <v>6</v>
      </c>
      <c r="E306" s="172" t="s">
        <v>140</v>
      </c>
      <c r="F306" s="188">
        <v>597487.5</v>
      </c>
      <c r="G306" s="188">
        <v>8</v>
      </c>
    </row>
    <row r="307" spans="1:7" s="13" customFormat="1" ht="14.1" customHeight="1" x14ac:dyDescent="0.2">
      <c r="A307" s="199" t="s">
        <v>187</v>
      </c>
      <c r="B307" s="200">
        <v>677499.62117647077</v>
      </c>
      <c r="C307" s="200">
        <v>51</v>
      </c>
      <c r="E307" s="196" t="s">
        <v>113</v>
      </c>
      <c r="F307" s="191">
        <v>544241.25</v>
      </c>
      <c r="G307" s="191">
        <v>4</v>
      </c>
    </row>
    <row r="308" spans="1:7" s="161" customFormat="1" ht="14.1" customHeight="1" x14ac:dyDescent="0.2">
      <c r="A308" s="167"/>
      <c r="B308" s="171"/>
      <c r="C308" s="171"/>
      <c r="E308" s="164"/>
      <c r="F308" s="163"/>
      <c r="G308" s="163"/>
    </row>
    <row r="309" spans="1:7" s="13" customFormat="1" ht="14.1" customHeight="1" x14ac:dyDescent="0.2"/>
    <row r="310" spans="1:7" s="13" customFormat="1" ht="14.1" customHeight="1" x14ac:dyDescent="0.2">
      <c r="A310" s="243" t="s">
        <v>30</v>
      </c>
      <c r="B310" s="238"/>
      <c r="C310" s="239"/>
      <c r="E310" s="237" t="s">
        <v>30</v>
      </c>
      <c r="F310" s="238"/>
      <c r="G310" s="239"/>
    </row>
    <row r="311" spans="1:7" s="13" customFormat="1" ht="14.1" customHeight="1" x14ac:dyDescent="0.2">
      <c r="A311" s="80" t="s">
        <v>49</v>
      </c>
      <c r="B311" s="79" t="s">
        <v>3</v>
      </c>
      <c r="C311" s="87" t="s">
        <v>4</v>
      </c>
      <c r="E311" s="78" t="s">
        <v>49</v>
      </c>
      <c r="F311" s="79" t="s">
        <v>3</v>
      </c>
      <c r="G311" s="87" t="s">
        <v>4</v>
      </c>
    </row>
    <row r="312" spans="1:7" s="13" customFormat="1" x14ac:dyDescent="0.2">
      <c r="A312" s="172" t="s">
        <v>51</v>
      </c>
      <c r="B312" s="194">
        <v>734001.42857142852</v>
      </c>
      <c r="C312" s="194">
        <v>7</v>
      </c>
      <c r="E312" s="172" t="s">
        <v>146</v>
      </c>
      <c r="F312" s="194">
        <v>753018.6</v>
      </c>
      <c r="G312" s="194">
        <v>5</v>
      </c>
    </row>
    <row r="313" spans="1:7" s="13" customFormat="1" x14ac:dyDescent="0.2">
      <c r="A313" s="172" t="s">
        <v>134</v>
      </c>
      <c r="B313" s="147">
        <v>683127.27272727271</v>
      </c>
      <c r="C313" s="147">
        <v>11</v>
      </c>
      <c r="E313" s="172" t="s">
        <v>51</v>
      </c>
      <c r="F313" s="147">
        <v>734001.42857142852</v>
      </c>
      <c r="G313" s="147">
        <v>7</v>
      </c>
    </row>
    <row r="314" spans="1:7" s="13" customFormat="1" x14ac:dyDescent="0.2">
      <c r="A314" s="172" t="s">
        <v>48</v>
      </c>
      <c r="B314" s="147">
        <v>665633.9444444445</v>
      </c>
      <c r="C314" s="147">
        <v>18</v>
      </c>
      <c r="E314" s="172" t="s">
        <v>156</v>
      </c>
      <c r="F314" s="147">
        <v>702155</v>
      </c>
      <c r="G314" s="147">
        <v>5</v>
      </c>
    </row>
    <row r="315" spans="1:7" s="13" customFormat="1" x14ac:dyDescent="0.2">
      <c r="A315" s="172" t="s">
        <v>135</v>
      </c>
      <c r="B315" s="147">
        <v>666800</v>
      </c>
      <c r="C315" s="147">
        <v>12</v>
      </c>
      <c r="E315" s="172" t="s">
        <v>138</v>
      </c>
      <c r="F315" s="147">
        <v>695639.29586956487</v>
      </c>
      <c r="G315" s="147">
        <v>46</v>
      </c>
    </row>
    <row r="316" spans="1:7" s="13" customFormat="1" x14ac:dyDescent="0.2">
      <c r="A316" s="172" t="s">
        <v>113</v>
      </c>
      <c r="B316" s="147">
        <v>667929.51219512196</v>
      </c>
      <c r="C316" s="147">
        <v>41</v>
      </c>
      <c r="E316" s="172" t="s">
        <v>70</v>
      </c>
      <c r="F316" s="147">
        <v>690502.80592592596</v>
      </c>
      <c r="G316" s="147">
        <v>27</v>
      </c>
    </row>
    <row r="317" spans="1:7" s="13" customFormat="1" x14ac:dyDescent="0.2">
      <c r="A317" s="172" t="s">
        <v>136</v>
      </c>
      <c r="B317" s="147">
        <v>673365.3600000001</v>
      </c>
      <c r="C317" s="147">
        <v>20</v>
      </c>
      <c r="E317" s="172" t="s">
        <v>134</v>
      </c>
      <c r="F317" s="147">
        <v>683127.27272727271</v>
      </c>
      <c r="G317" s="147">
        <v>11</v>
      </c>
    </row>
    <row r="318" spans="1:7" s="13" customFormat="1" x14ac:dyDescent="0.2">
      <c r="A318" s="172" t="s">
        <v>146</v>
      </c>
      <c r="B318" s="147">
        <v>753018.6</v>
      </c>
      <c r="C318" s="147">
        <v>5</v>
      </c>
      <c r="E318" s="172" t="s">
        <v>141</v>
      </c>
      <c r="F318" s="147">
        <v>679283.67346938781</v>
      </c>
      <c r="G318" s="147">
        <v>49</v>
      </c>
    </row>
    <row r="319" spans="1:7" s="13" customFormat="1" x14ac:dyDescent="0.2">
      <c r="A319" s="172" t="s">
        <v>137</v>
      </c>
      <c r="B319" s="147">
        <v>664186.19999999995</v>
      </c>
      <c r="C319" s="147">
        <v>5</v>
      </c>
      <c r="E319" s="176" t="s">
        <v>187</v>
      </c>
      <c r="F319" s="205">
        <v>676280.76232240372</v>
      </c>
      <c r="G319" s="205">
        <v>366</v>
      </c>
    </row>
    <row r="320" spans="1:7" s="13" customFormat="1" x14ac:dyDescent="0.2">
      <c r="A320" s="172" t="s">
        <v>70</v>
      </c>
      <c r="B320" s="147">
        <v>690502.80592592596</v>
      </c>
      <c r="C320" s="147">
        <v>27</v>
      </c>
      <c r="E320" s="172" t="s">
        <v>136</v>
      </c>
      <c r="F320" s="147">
        <v>673365.3600000001</v>
      </c>
      <c r="G320" s="147">
        <v>20</v>
      </c>
    </row>
    <row r="321" spans="1:7" s="13" customFormat="1" x14ac:dyDescent="0.2">
      <c r="A321" s="172" t="s">
        <v>138</v>
      </c>
      <c r="B321" s="147">
        <v>695639.29586956487</v>
      </c>
      <c r="C321" s="147">
        <v>46</v>
      </c>
      <c r="E321" s="172" t="s">
        <v>158</v>
      </c>
      <c r="F321" s="147">
        <v>671700</v>
      </c>
      <c r="G321" s="147">
        <v>3</v>
      </c>
    </row>
    <row r="322" spans="1:7" s="13" customFormat="1" x14ac:dyDescent="0.2">
      <c r="A322" s="172" t="s">
        <v>156</v>
      </c>
      <c r="B322" s="147">
        <v>702155</v>
      </c>
      <c r="C322" s="147">
        <v>5</v>
      </c>
      <c r="E322" s="172" t="s">
        <v>139</v>
      </c>
      <c r="F322" s="147">
        <v>671608.66947368404</v>
      </c>
      <c r="G322" s="147">
        <v>38</v>
      </c>
    </row>
    <row r="323" spans="1:7" s="13" customFormat="1" x14ac:dyDescent="0.2">
      <c r="A323" s="172" t="s">
        <v>139</v>
      </c>
      <c r="B323" s="147">
        <v>671608.66947368404</v>
      </c>
      <c r="C323" s="147">
        <v>38</v>
      </c>
      <c r="E323" s="172" t="s">
        <v>113</v>
      </c>
      <c r="F323" s="147">
        <v>667929.51219512196</v>
      </c>
      <c r="G323" s="147">
        <v>41</v>
      </c>
    </row>
    <row r="324" spans="1:7" s="13" customFormat="1" x14ac:dyDescent="0.2">
      <c r="A324" s="172" t="s">
        <v>140</v>
      </c>
      <c r="B324" s="147">
        <v>659175</v>
      </c>
      <c r="C324" s="147">
        <v>36</v>
      </c>
      <c r="E324" s="172" t="s">
        <v>135</v>
      </c>
      <c r="F324" s="147">
        <v>666800</v>
      </c>
      <c r="G324" s="147">
        <v>12</v>
      </c>
    </row>
    <row r="325" spans="1:7" s="13" customFormat="1" x14ac:dyDescent="0.2">
      <c r="A325" s="172" t="s">
        <v>50</v>
      </c>
      <c r="B325" s="147">
        <v>635967.66666666663</v>
      </c>
      <c r="C325" s="147">
        <v>9</v>
      </c>
      <c r="E325" s="172" t="s">
        <v>48</v>
      </c>
      <c r="F325" s="147">
        <v>665633.9444444445</v>
      </c>
      <c r="G325" s="147">
        <v>18</v>
      </c>
    </row>
    <row r="326" spans="1:7" s="13" customFormat="1" ht="14.25" customHeight="1" x14ac:dyDescent="0.2">
      <c r="A326" s="172" t="s">
        <v>157</v>
      </c>
      <c r="B326" s="147">
        <v>657563.33333333337</v>
      </c>
      <c r="C326" s="147">
        <v>30</v>
      </c>
      <c r="E326" s="172" t="s">
        <v>137</v>
      </c>
      <c r="F326" s="147">
        <v>664186.19999999995</v>
      </c>
      <c r="G326" s="147">
        <v>5</v>
      </c>
    </row>
    <row r="327" spans="1:7" s="13" customFormat="1" x14ac:dyDescent="0.2">
      <c r="A327" s="172" t="s">
        <v>158</v>
      </c>
      <c r="B327" s="147">
        <v>671700</v>
      </c>
      <c r="C327" s="147">
        <v>3</v>
      </c>
      <c r="D327" s="161"/>
      <c r="E327" s="172" t="s">
        <v>140</v>
      </c>
      <c r="F327" s="147">
        <v>659175</v>
      </c>
      <c r="G327" s="147">
        <v>36</v>
      </c>
    </row>
    <row r="328" spans="1:7" s="13" customFormat="1" x14ac:dyDescent="0.2">
      <c r="A328" s="172" t="s">
        <v>141</v>
      </c>
      <c r="B328" s="204">
        <v>679283.67346938781</v>
      </c>
      <c r="C328" s="204">
        <v>49</v>
      </c>
      <c r="E328" s="172" t="s">
        <v>157</v>
      </c>
      <c r="F328" s="147">
        <v>657563.33333333337</v>
      </c>
      <c r="G328" s="147">
        <v>30</v>
      </c>
    </row>
    <row r="329" spans="1:7" s="13" customFormat="1" x14ac:dyDescent="0.2">
      <c r="A329" s="199" t="s">
        <v>187</v>
      </c>
      <c r="B329" s="207">
        <v>676280.76232240372</v>
      </c>
      <c r="C329" s="207">
        <v>366</v>
      </c>
      <c r="E329" s="196" t="s">
        <v>50</v>
      </c>
      <c r="F329" s="195">
        <v>635967.66666666663</v>
      </c>
      <c r="G329" s="195">
        <v>9</v>
      </c>
    </row>
    <row r="330" spans="1:7" s="13" customFormat="1" x14ac:dyDescent="0.2"/>
    <row r="331" spans="1:7" s="13" customFormat="1" x14ac:dyDescent="0.2"/>
    <row r="332" spans="1:7" s="13" customFormat="1" x14ac:dyDescent="0.2">
      <c r="A332" s="243" t="s">
        <v>31</v>
      </c>
      <c r="B332" s="238"/>
      <c r="C332" s="239"/>
      <c r="E332" s="237" t="s">
        <v>31</v>
      </c>
      <c r="F332" s="238"/>
      <c r="G332" s="239"/>
    </row>
    <row r="333" spans="1:7" s="13" customFormat="1" x14ac:dyDescent="0.2">
      <c r="A333" s="80" t="s">
        <v>49</v>
      </c>
      <c r="B333" s="79" t="s">
        <v>3</v>
      </c>
      <c r="C333" s="87" t="s">
        <v>4</v>
      </c>
      <c r="E333" s="78" t="s">
        <v>49</v>
      </c>
      <c r="F333" s="79" t="s">
        <v>3</v>
      </c>
      <c r="G333" s="87" t="s">
        <v>4</v>
      </c>
    </row>
    <row r="334" spans="1:7" s="13" customFormat="1" x14ac:dyDescent="0.2">
      <c r="A334" s="172" t="s">
        <v>134</v>
      </c>
      <c r="B334" s="187">
        <v>608350</v>
      </c>
      <c r="C334" s="187">
        <v>4</v>
      </c>
      <c r="E334" s="213" t="s">
        <v>157</v>
      </c>
      <c r="F334" s="202">
        <v>624271.42857142852</v>
      </c>
      <c r="G334" s="202">
        <v>7</v>
      </c>
    </row>
    <row r="335" spans="1:7" s="13" customFormat="1" x14ac:dyDescent="0.2">
      <c r="A335" s="172" t="s">
        <v>113</v>
      </c>
      <c r="B335" s="188">
        <v>574501.33333333337</v>
      </c>
      <c r="C335" s="188">
        <v>9</v>
      </c>
      <c r="E335" s="172" t="s">
        <v>146</v>
      </c>
      <c r="F335" s="188">
        <v>617975</v>
      </c>
      <c r="G335" s="188">
        <v>3</v>
      </c>
    </row>
    <row r="336" spans="1:7" s="13" customFormat="1" x14ac:dyDescent="0.2">
      <c r="A336" s="172" t="s">
        <v>146</v>
      </c>
      <c r="B336" s="188">
        <v>617975</v>
      </c>
      <c r="C336" s="188">
        <v>3</v>
      </c>
      <c r="E336" s="172" t="s">
        <v>50</v>
      </c>
      <c r="F336" s="188">
        <v>611801.57142857148</v>
      </c>
      <c r="G336" s="188">
        <v>14</v>
      </c>
    </row>
    <row r="337" spans="1:7" s="13" customFormat="1" x14ac:dyDescent="0.2">
      <c r="A337" s="172" t="s">
        <v>70</v>
      </c>
      <c r="B337" s="188">
        <v>576553.25454545452</v>
      </c>
      <c r="C337" s="188">
        <v>11</v>
      </c>
      <c r="E337" s="172" t="s">
        <v>134</v>
      </c>
      <c r="F337" s="188">
        <v>608350</v>
      </c>
      <c r="G337" s="188">
        <v>4</v>
      </c>
    </row>
    <row r="338" spans="1:7" s="13" customFormat="1" x14ac:dyDescent="0.2">
      <c r="A338" s="172" t="s">
        <v>138</v>
      </c>
      <c r="B338" s="188">
        <v>600386.37200000009</v>
      </c>
      <c r="C338" s="188">
        <v>10</v>
      </c>
      <c r="E338" s="172" t="s">
        <v>138</v>
      </c>
      <c r="F338" s="188">
        <v>600386.37200000009</v>
      </c>
      <c r="G338" s="188">
        <v>10</v>
      </c>
    </row>
    <row r="339" spans="1:7" s="13" customFormat="1" x14ac:dyDescent="0.2">
      <c r="A339" s="172" t="s">
        <v>140</v>
      </c>
      <c r="B339" s="188">
        <v>546500</v>
      </c>
      <c r="C339" s="188">
        <v>6</v>
      </c>
      <c r="E339" s="176" t="s">
        <v>187</v>
      </c>
      <c r="F339" s="190">
        <v>589724.06486486481</v>
      </c>
      <c r="G339" s="190">
        <v>74</v>
      </c>
    </row>
    <row r="340" spans="1:7" s="13" customFormat="1" x14ac:dyDescent="0.2">
      <c r="A340" s="172" t="s">
        <v>50</v>
      </c>
      <c r="B340" s="188">
        <v>611801.57142857148</v>
      </c>
      <c r="C340" s="188">
        <v>14</v>
      </c>
      <c r="E340" s="172" t="s">
        <v>70</v>
      </c>
      <c r="F340" s="188">
        <v>576553.25454545452</v>
      </c>
      <c r="G340" s="188">
        <v>11</v>
      </c>
    </row>
    <row r="341" spans="1:7" s="13" customFormat="1" x14ac:dyDescent="0.2">
      <c r="A341" s="172" t="s">
        <v>157</v>
      </c>
      <c r="B341" s="188">
        <v>624271.42857142852</v>
      </c>
      <c r="C341" s="188">
        <v>7</v>
      </c>
      <c r="E341" s="172" t="s">
        <v>113</v>
      </c>
      <c r="F341" s="188">
        <v>574501.33333333337</v>
      </c>
      <c r="G341" s="188">
        <v>9</v>
      </c>
    </row>
    <row r="342" spans="1:7" s="13" customFormat="1" x14ac:dyDescent="0.2">
      <c r="A342" s="172" t="s">
        <v>141</v>
      </c>
      <c r="B342" s="198">
        <v>541550</v>
      </c>
      <c r="C342" s="198">
        <v>4</v>
      </c>
      <c r="E342" s="172" t="s">
        <v>140</v>
      </c>
      <c r="F342" s="188">
        <v>546500</v>
      </c>
      <c r="G342" s="188">
        <v>6</v>
      </c>
    </row>
    <row r="343" spans="1:7" s="13" customFormat="1" x14ac:dyDescent="0.2">
      <c r="A343" s="199" t="s">
        <v>187</v>
      </c>
      <c r="B343" s="200">
        <v>589724.06486486481</v>
      </c>
      <c r="C343" s="200">
        <v>74</v>
      </c>
      <c r="E343" s="196" t="s">
        <v>141</v>
      </c>
      <c r="F343" s="191">
        <v>541550</v>
      </c>
      <c r="G343" s="191">
        <v>4</v>
      </c>
    </row>
    <row r="344" spans="1:7" s="161" customFormat="1" x14ac:dyDescent="0.2">
      <c r="A344" s="167"/>
      <c r="B344" s="171"/>
      <c r="C344" s="171"/>
      <c r="E344" s="164"/>
      <c r="F344" s="163"/>
      <c r="G344" s="163"/>
    </row>
    <row r="345" spans="1:7" s="13" customFormat="1" x14ac:dyDescent="0.2">
      <c r="A345" s="164"/>
      <c r="B345" s="165"/>
      <c r="C345" s="163"/>
    </row>
    <row r="346" spans="1:7" s="13" customFormat="1" x14ac:dyDescent="0.2">
      <c r="A346" s="243" t="s">
        <v>32</v>
      </c>
      <c r="B346" s="238"/>
      <c r="C346" s="239"/>
      <c r="E346" s="237" t="s">
        <v>32</v>
      </c>
      <c r="F346" s="238"/>
      <c r="G346" s="239"/>
    </row>
    <row r="347" spans="1:7" s="13" customFormat="1" x14ac:dyDescent="0.2">
      <c r="A347" s="80" t="s">
        <v>49</v>
      </c>
      <c r="B347" s="79" t="s">
        <v>3</v>
      </c>
      <c r="C347" s="86" t="s">
        <v>4</v>
      </c>
      <c r="E347" s="78" t="s">
        <v>49</v>
      </c>
      <c r="F347" s="79" t="s">
        <v>3</v>
      </c>
      <c r="G347" s="87" t="s">
        <v>4</v>
      </c>
    </row>
    <row r="348" spans="1:7" s="13" customFormat="1" x14ac:dyDescent="0.2">
      <c r="A348" s="181" t="s">
        <v>70</v>
      </c>
      <c r="B348" s="192">
        <v>639049.80000000005</v>
      </c>
      <c r="C348" s="192">
        <v>8</v>
      </c>
      <c r="E348" s="213" t="s">
        <v>157</v>
      </c>
      <c r="F348" s="202">
        <v>668141.66666666663</v>
      </c>
      <c r="G348" s="202">
        <v>12</v>
      </c>
    </row>
    <row r="349" spans="1:7" s="13" customFormat="1" x14ac:dyDescent="0.2">
      <c r="A349" s="172" t="s">
        <v>139</v>
      </c>
      <c r="B349" s="193">
        <v>613056.62666666659</v>
      </c>
      <c r="C349" s="193">
        <v>3</v>
      </c>
      <c r="E349" s="172" t="s">
        <v>50</v>
      </c>
      <c r="F349" s="188">
        <v>651468.77777777775</v>
      </c>
      <c r="G349" s="188">
        <v>9</v>
      </c>
    </row>
    <row r="350" spans="1:7" s="13" customFormat="1" x14ac:dyDescent="0.2">
      <c r="A350" s="172" t="s">
        <v>50</v>
      </c>
      <c r="B350" s="193">
        <v>651468.77777777775</v>
      </c>
      <c r="C350" s="193">
        <v>9</v>
      </c>
      <c r="E350" s="176" t="s">
        <v>187</v>
      </c>
      <c r="F350" s="190">
        <v>645512.36380952387</v>
      </c>
      <c r="G350" s="190">
        <v>42</v>
      </c>
    </row>
    <row r="351" spans="1:7" s="13" customFormat="1" x14ac:dyDescent="0.2">
      <c r="A351" s="178" t="s">
        <v>157</v>
      </c>
      <c r="B351" s="201">
        <v>668141.66666666663</v>
      </c>
      <c r="C351" s="201">
        <v>12</v>
      </c>
      <c r="E351" s="172" t="s">
        <v>70</v>
      </c>
      <c r="F351" s="188">
        <v>639049.80000000005</v>
      </c>
      <c r="G351" s="188">
        <v>8</v>
      </c>
    </row>
    <row r="352" spans="1:7" s="13" customFormat="1" x14ac:dyDescent="0.2">
      <c r="A352" s="199" t="s">
        <v>187</v>
      </c>
      <c r="B352" s="166">
        <v>645512.36380952387</v>
      </c>
      <c r="C352" s="166">
        <v>42</v>
      </c>
      <c r="E352" s="196" t="s">
        <v>139</v>
      </c>
      <c r="F352" s="191">
        <v>613056.62666666659</v>
      </c>
      <c r="G352" s="191">
        <v>3</v>
      </c>
    </row>
    <row r="353" spans="1:7" s="13" customFormat="1" x14ac:dyDescent="0.2">
      <c r="A353" s="164"/>
      <c r="B353" s="165"/>
      <c r="C353" s="163"/>
    </row>
    <row r="354" spans="1:7" s="13" customFormat="1" x14ac:dyDescent="0.2">
      <c r="A354" s="164"/>
      <c r="B354" s="165"/>
      <c r="C354" s="163"/>
    </row>
    <row r="355" spans="1:7" s="13" customFormat="1" x14ac:dyDescent="0.2">
      <c r="A355" s="243" t="s">
        <v>33</v>
      </c>
      <c r="B355" s="238"/>
      <c r="C355" s="239"/>
      <c r="E355" s="243" t="s">
        <v>33</v>
      </c>
      <c r="F355" s="238"/>
      <c r="G355" s="239"/>
    </row>
    <row r="356" spans="1:7" s="13" customFormat="1" x14ac:dyDescent="0.2">
      <c r="A356" s="80" t="s">
        <v>49</v>
      </c>
      <c r="B356" s="79" t="s">
        <v>3</v>
      </c>
      <c r="C356" s="86" t="s">
        <v>4</v>
      </c>
      <c r="E356" s="91" t="s">
        <v>49</v>
      </c>
      <c r="F356" s="88" t="s">
        <v>3</v>
      </c>
      <c r="G356" s="90" t="s">
        <v>4</v>
      </c>
    </row>
    <row r="357" spans="1:7" s="13" customFormat="1" x14ac:dyDescent="0.2">
      <c r="A357" s="181" t="s">
        <v>118</v>
      </c>
      <c r="B357" s="192">
        <v>744100</v>
      </c>
      <c r="C357" s="192">
        <v>4</v>
      </c>
      <c r="E357" s="181" t="s">
        <v>59</v>
      </c>
      <c r="F357" s="192">
        <v>855000</v>
      </c>
      <c r="G357" s="192">
        <v>4</v>
      </c>
    </row>
    <row r="358" spans="1:7" s="13" customFormat="1" x14ac:dyDescent="0.2">
      <c r="A358" s="172" t="s">
        <v>59</v>
      </c>
      <c r="B358" s="193">
        <v>855000</v>
      </c>
      <c r="C358" s="193">
        <v>4</v>
      </c>
      <c r="E358" s="172" t="s">
        <v>138</v>
      </c>
      <c r="F358" s="193">
        <v>800968.3466666668</v>
      </c>
      <c r="G358" s="193">
        <v>15</v>
      </c>
    </row>
    <row r="359" spans="1:7" s="13" customFormat="1" x14ac:dyDescent="0.2">
      <c r="A359" s="172" t="s">
        <v>146</v>
      </c>
      <c r="B359" s="193">
        <v>780450.16666666663</v>
      </c>
      <c r="C359" s="193">
        <v>6</v>
      </c>
      <c r="E359" s="172" t="s">
        <v>70</v>
      </c>
      <c r="F359" s="193">
        <v>800823.76941176446</v>
      </c>
      <c r="G359" s="193">
        <v>17</v>
      </c>
    </row>
    <row r="360" spans="1:7" s="13" customFormat="1" x14ac:dyDescent="0.2">
      <c r="A360" s="172" t="s">
        <v>137</v>
      </c>
      <c r="B360" s="193">
        <v>796500</v>
      </c>
      <c r="C360" s="193">
        <v>3</v>
      </c>
      <c r="E360" s="172" t="s">
        <v>137</v>
      </c>
      <c r="F360" s="193">
        <v>796500</v>
      </c>
      <c r="G360" s="193">
        <v>3</v>
      </c>
    </row>
    <row r="361" spans="1:7" s="13" customFormat="1" x14ac:dyDescent="0.2">
      <c r="A361" s="172" t="s">
        <v>70</v>
      </c>
      <c r="B361" s="193">
        <v>800823.76941176446</v>
      </c>
      <c r="C361" s="193">
        <v>17</v>
      </c>
      <c r="E361" s="172" t="s">
        <v>117</v>
      </c>
      <c r="F361" s="193">
        <v>784782.14285714284</v>
      </c>
      <c r="G361" s="193">
        <v>28</v>
      </c>
    </row>
    <row r="362" spans="1:7" s="13" customFormat="1" x14ac:dyDescent="0.2">
      <c r="A362" s="172" t="s">
        <v>138</v>
      </c>
      <c r="B362" s="193">
        <v>800968.3466666668</v>
      </c>
      <c r="C362" s="193">
        <v>15</v>
      </c>
      <c r="E362" s="172" t="s">
        <v>146</v>
      </c>
      <c r="F362" s="193">
        <v>780450.16666666663</v>
      </c>
      <c r="G362" s="193">
        <v>6</v>
      </c>
    </row>
    <row r="363" spans="1:7" s="13" customFormat="1" x14ac:dyDescent="0.2">
      <c r="A363" s="172" t="s">
        <v>57</v>
      </c>
      <c r="B363" s="193">
        <v>632701.6</v>
      </c>
      <c r="C363" s="193">
        <v>5</v>
      </c>
      <c r="E363" s="176" t="s">
        <v>187</v>
      </c>
      <c r="F363" s="208">
        <v>771063.31379844982</v>
      </c>
      <c r="G363" s="208">
        <v>129</v>
      </c>
    </row>
    <row r="364" spans="1:7" s="13" customFormat="1" x14ac:dyDescent="0.2">
      <c r="A364" s="172" t="s">
        <v>139</v>
      </c>
      <c r="B364" s="193">
        <v>735086.12</v>
      </c>
      <c r="C364" s="193">
        <v>9</v>
      </c>
      <c r="E364" s="172" t="s">
        <v>118</v>
      </c>
      <c r="F364" s="193">
        <v>744100</v>
      </c>
      <c r="G364" s="193">
        <v>4</v>
      </c>
    </row>
    <row r="365" spans="1:7" s="13" customFormat="1" x14ac:dyDescent="0.2">
      <c r="A365" s="172" t="s">
        <v>50</v>
      </c>
      <c r="B365" s="193">
        <v>742429.16666666663</v>
      </c>
      <c r="C365" s="193">
        <v>12</v>
      </c>
      <c r="E365" s="172" t="s">
        <v>50</v>
      </c>
      <c r="F365" s="193">
        <v>742429.16666666663</v>
      </c>
      <c r="G365" s="193">
        <v>12</v>
      </c>
    </row>
    <row r="366" spans="1:7" s="13" customFormat="1" x14ac:dyDescent="0.2">
      <c r="A366" s="172" t="s">
        <v>117</v>
      </c>
      <c r="B366" s="193">
        <v>784782.14285714284</v>
      </c>
      <c r="C366" s="193">
        <v>28</v>
      </c>
      <c r="E366" s="172" t="s">
        <v>139</v>
      </c>
      <c r="F366" s="193">
        <v>735086.12</v>
      </c>
      <c r="G366" s="193">
        <v>9</v>
      </c>
    </row>
    <row r="367" spans="1:7" s="13" customFormat="1" x14ac:dyDescent="0.2">
      <c r="A367" s="178" t="s">
        <v>141</v>
      </c>
      <c r="B367" s="201">
        <v>723431.125</v>
      </c>
      <c r="C367" s="201">
        <v>8</v>
      </c>
      <c r="E367" s="172" t="s">
        <v>141</v>
      </c>
      <c r="F367" s="193">
        <v>723431.125</v>
      </c>
      <c r="G367" s="193">
        <v>8</v>
      </c>
    </row>
    <row r="368" spans="1:7" s="13" customFormat="1" x14ac:dyDescent="0.2">
      <c r="A368" s="199" t="s">
        <v>187</v>
      </c>
      <c r="B368" s="166">
        <v>771063.31379844982</v>
      </c>
      <c r="C368" s="166">
        <v>129</v>
      </c>
      <c r="E368" s="196" t="s">
        <v>57</v>
      </c>
      <c r="F368" s="197">
        <v>632701.6</v>
      </c>
      <c r="G368" s="197">
        <v>5</v>
      </c>
    </row>
    <row r="369" spans="1:7" s="161" customFormat="1" x14ac:dyDescent="0.2">
      <c r="A369" s="167"/>
      <c r="B369" s="214"/>
      <c r="C369" s="214"/>
      <c r="E369" s="164"/>
      <c r="F369" s="216"/>
      <c r="G369" s="216"/>
    </row>
    <row r="370" spans="1:7" s="13" customFormat="1" x14ac:dyDescent="0.2">
      <c r="A370" s="164"/>
      <c r="B370" s="165"/>
      <c r="C370" s="163"/>
    </row>
    <row r="371" spans="1:7" s="13" customFormat="1" x14ac:dyDescent="0.2">
      <c r="A371" s="240" t="s">
        <v>34</v>
      </c>
      <c r="B371" s="247"/>
      <c r="C371" s="248"/>
      <c r="E371" s="237" t="s">
        <v>34</v>
      </c>
      <c r="F371" s="238"/>
      <c r="G371" s="239"/>
    </row>
    <row r="372" spans="1:7" s="13" customFormat="1" x14ac:dyDescent="0.2">
      <c r="A372" s="78" t="s">
        <v>49</v>
      </c>
      <c r="B372" s="77" t="s">
        <v>3</v>
      </c>
      <c r="C372" s="87" t="s">
        <v>4</v>
      </c>
      <c r="E372" s="78" t="s">
        <v>49</v>
      </c>
      <c r="F372" s="77" t="s">
        <v>3</v>
      </c>
      <c r="G372" s="87" t="s">
        <v>4</v>
      </c>
    </row>
    <row r="373" spans="1:7" s="13" customFormat="1" x14ac:dyDescent="0.2">
      <c r="A373" s="172" t="s">
        <v>165</v>
      </c>
      <c r="B373" s="187">
        <v>628377.77428571426</v>
      </c>
      <c r="C373" s="187">
        <v>14</v>
      </c>
      <c r="E373" s="172" t="s">
        <v>162</v>
      </c>
      <c r="F373" s="187">
        <v>661340</v>
      </c>
      <c r="G373" s="187">
        <v>5</v>
      </c>
    </row>
    <row r="374" spans="1:7" s="13" customFormat="1" x14ac:dyDescent="0.2">
      <c r="A374" s="172" t="s">
        <v>54</v>
      </c>
      <c r="B374" s="188">
        <v>575888.9375</v>
      </c>
      <c r="C374" s="188">
        <v>16</v>
      </c>
      <c r="E374" s="172" t="s">
        <v>134</v>
      </c>
      <c r="F374" s="188">
        <v>649500</v>
      </c>
      <c r="G374" s="188">
        <v>3</v>
      </c>
    </row>
    <row r="375" spans="1:7" s="13" customFormat="1" x14ac:dyDescent="0.2">
      <c r="A375" s="172" t="s">
        <v>134</v>
      </c>
      <c r="B375" s="188">
        <v>649500</v>
      </c>
      <c r="C375" s="188">
        <v>3</v>
      </c>
      <c r="E375" s="172" t="s">
        <v>171</v>
      </c>
      <c r="F375" s="188">
        <v>629066.66666666663</v>
      </c>
      <c r="G375" s="188">
        <v>3</v>
      </c>
    </row>
    <row r="376" spans="1:7" s="13" customFormat="1" x14ac:dyDescent="0.2">
      <c r="A376" s="172" t="s">
        <v>162</v>
      </c>
      <c r="B376" s="188">
        <v>661340</v>
      </c>
      <c r="C376" s="188">
        <v>5</v>
      </c>
      <c r="E376" s="172" t="s">
        <v>165</v>
      </c>
      <c r="F376" s="188">
        <v>628377.77428571426</v>
      </c>
      <c r="G376" s="188">
        <v>14</v>
      </c>
    </row>
    <row r="377" spans="1:7" s="13" customFormat="1" x14ac:dyDescent="0.2">
      <c r="A377" s="172" t="s">
        <v>155</v>
      </c>
      <c r="B377" s="188">
        <v>602600</v>
      </c>
      <c r="C377" s="188">
        <v>4</v>
      </c>
      <c r="E377" s="172" t="s">
        <v>138</v>
      </c>
      <c r="F377" s="188">
        <v>623820.42857142852</v>
      </c>
      <c r="G377" s="188">
        <v>7</v>
      </c>
    </row>
    <row r="378" spans="1:7" s="13" customFormat="1" x14ac:dyDescent="0.2">
      <c r="A378" s="172" t="s">
        <v>146</v>
      </c>
      <c r="B378" s="188">
        <v>570446.5384615385</v>
      </c>
      <c r="C378" s="188">
        <v>26</v>
      </c>
      <c r="E378" s="172" t="s">
        <v>155</v>
      </c>
      <c r="F378" s="188">
        <v>602600</v>
      </c>
      <c r="G378" s="188">
        <v>4</v>
      </c>
    </row>
    <row r="379" spans="1:7" s="13" customFormat="1" x14ac:dyDescent="0.2">
      <c r="A379" s="172" t="s">
        <v>203</v>
      </c>
      <c r="B379" s="188">
        <v>559358.33333333337</v>
      </c>
      <c r="C379" s="188">
        <v>12</v>
      </c>
      <c r="E379" s="172" t="s">
        <v>140</v>
      </c>
      <c r="F379" s="188">
        <v>590500</v>
      </c>
      <c r="G379" s="188">
        <v>11</v>
      </c>
    </row>
    <row r="380" spans="1:7" s="13" customFormat="1" x14ac:dyDescent="0.2">
      <c r="A380" s="172" t="s">
        <v>142</v>
      </c>
      <c r="B380" s="188">
        <v>541933.33333333337</v>
      </c>
      <c r="C380" s="188">
        <v>3</v>
      </c>
      <c r="E380" s="172" t="s">
        <v>139</v>
      </c>
      <c r="F380" s="188">
        <v>586416.72571428586</v>
      </c>
      <c r="G380" s="188">
        <v>42</v>
      </c>
    </row>
    <row r="381" spans="1:7" s="13" customFormat="1" x14ac:dyDescent="0.2">
      <c r="A381" s="172" t="s">
        <v>70</v>
      </c>
      <c r="B381" s="188">
        <v>548987.85499999963</v>
      </c>
      <c r="C381" s="188">
        <v>24</v>
      </c>
      <c r="E381" s="172" t="s">
        <v>158</v>
      </c>
      <c r="F381" s="188">
        <v>585280</v>
      </c>
      <c r="G381" s="188">
        <v>5</v>
      </c>
    </row>
    <row r="382" spans="1:7" s="13" customFormat="1" x14ac:dyDescent="0.2">
      <c r="A382" s="172" t="s">
        <v>138</v>
      </c>
      <c r="B382" s="188">
        <v>623820.42857142852</v>
      </c>
      <c r="C382" s="188">
        <v>7</v>
      </c>
      <c r="E382" s="172" t="s">
        <v>54</v>
      </c>
      <c r="F382" s="188">
        <v>575888.9375</v>
      </c>
      <c r="G382" s="188">
        <v>16</v>
      </c>
    </row>
    <row r="383" spans="1:7" s="13" customFormat="1" x14ac:dyDescent="0.2">
      <c r="A383" s="172" t="s">
        <v>139</v>
      </c>
      <c r="B383" s="188">
        <v>586416.72571428586</v>
      </c>
      <c r="C383" s="188">
        <v>42</v>
      </c>
      <c r="E383" s="176" t="s">
        <v>187</v>
      </c>
      <c r="F383" s="190">
        <v>573859.33396325458</v>
      </c>
      <c r="G383" s="190">
        <v>381</v>
      </c>
    </row>
    <row r="384" spans="1:7" s="13" customFormat="1" x14ac:dyDescent="0.2">
      <c r="A384" s="172" t="s">
        <v>140</v>
      </c>
      <c r="B384" s="188">
        <v>590500</v>
      </c>
      <c r="C384" s="188">
        <v>11</v>
      </c>
      <c r="E384" s="172" t="s">
        <v>146</v>
      </c>
      <c r="F384" s="188">
        <v>570446.5384615385</v>
      </c>
      <c r="G384" s="188">
        <v>26</v>
      </c>
    </row>
    <row r="385" spans="1:7" s="13" customFormat="1" x14ac:dyDescent="0.2">
      <c r="A385" s="172" t="s">
        <v>50</v>
      </c>
      <c r="B385" s="188">
        <v>560058.1029411765</v>
      </c>
      <c r="C385" s="188">
        <v>68</v>
      </c>
      <c r="E385" s="172" t="s">
        <v>157</v>
      </c>
      <c r="F385" s="188">
        <v>565212.30000000005</v>
      </c>
      <c r="G385" s="188">
        <v>130</v>
      </c>
    </row>
    <row r="386" spans="1:7" s="13" customFormat="1" x14ac:dyDescent="0.2">
      <c r="A386" s="172" t="s">
        <v>157</v>
      </c>
      <c r="B386" s="188">
        <v>565212.30000000005</v>
      </c>
      <c r="C386" s="188">
        <v>130</v>
      </c>
      <c r="E386" s="172" t="s">
        <v>50</v>
      </c>
      <c r="F386" s="188">
        <v>560058.1029411765</v>
      </c>
      <c r="G386" s="188">
        <v>68</v>
      </c>
    </row>
    <row r="387" spans="1:7" s="13" customFormat="1" x14ac:dyDescent="0.2">
      <c r="A387" s="172" t="s">
        <v>158</v>
      </c>
      <c r="B387" s="188">
        <v>585280</v>
      </c>
      <c r="C387" s="188">
        <v>5</v>
      </c>
      <c r="E387" s="172" t="s">
        <v>203</v>
      </c>
      <c r="F387" s="188">
        <v>559358.33333333337</v>
      </c>
      <c r="G387" s="188">
        <v>12</v>
      </c>
    </row>
    <row r="388" spans="1:7" s="13" customFormat="1" x14ac:dyDescent="0.2">
      <c r="A388" s="172" t="s">
        <v>171</v>
      </c>
      <c r="B388" s="198">
        <v>629066.66666666663</v>
      </c>
      <c r="C388" s="198">
        <v>3</v>
      </c>
      <c r="E388" s="172" t="s">
        <v>70</v>
      </c>
      <c r="F388" s="188">
        <v>548987.85499999963</v>
      </c>
      <c r="G388" s="188">
        <v>24</v>
      </c>
    </row>
    <row r="389" spans="1:7" s="13" customFormat="1" x14ac:dyDescent="0.2">
      <c r="A389" s="199" t="s">
        <v>187</v>
      </c>
      <c r="B389" s="200">
        <v>573859.33396325458</v>
      </c>
      <c r="C389" s="200">
        <v>381</v>
      </c>
      <c r="E389" s="196" t="s">
        <v>142</v>
      </c>
      <c r="F389" s="191">
        <v>541933.33333333337</v>
      </c>
      <c r="G389" s="191">
        <v>3</v>
      </c>
    </row>
    <row r="390" spans="1:7" s="161" customFormat="1" x14ac:dyDescent="0.2">
      <c r="A390" s="167"/>
      <c r="B390" s="171"/>
      <c r="C390" s="171"/>
      <c r="E390" s="164"/>
      <c r="F390" s="163"/>
      <c r="G390" s="163"/>
    </row>
    <row r="391" spans="1:7" s="13" customFormat="1" x14ac:dyDescent="0.2"/>
    <row r="392" spans="1:7" s="13" customFormat="1" x14ac:dyDescent="0.2">
      <c r="A392" s="243" t="s">
        <v>36</v>
      </c>
      <c r="B392" s="238"/>
      <c r="C392" s="239"/>
      <c r="E392" s="243" t="s">
        <v>36</v>
      </c>
      <c r="F392" s="238"/>
      <c r="G392" s="239"/>
    </row>
    <row r="393" spans="1:7" s="13" customFormat="1" x14ac:dyDescent="0.2">
      <c r="A393" s="80" t="s">
        <v>49</v>
      </c>
      <c r="B393" s="77" t="s">
        <v>3</v>
      </c>
      <c r="C393" s="87" t="s">
        <v>4</v>
      </c>
      <c r="E393" s="80" t="s">
        <v>49</v>
      </c>
      <c r="F393" s="77" t="s">
        <v>3</v>
      </c>
      <c r="G393" s="87" t="s">
        <v>4</v>
      </c>
    </row>
    <row r="394" spans="1:7" s="13" customFormat="1" x14ac:dyDescent="0.2">
      <c r="A394" s="172" t="s">
        <v>104</v>
      </c>
      <c r="B394" s="194">
        <v>495520</v>
      </c>
      <c r="C394" s="194">
        <v>5</v>
      </c>
      <c r="E394" s="213" t="s">
        <v>177</v>
      </c>
      <c r="F394" s="217">
        <v>556228.33333333337</v>
      </c>
      <c r="G394" s="217">
        <v>3</v>
      </c>
    </row>
    <row r="395" spans="1:7" s="13" customFormat="1" x14ac:dyDescent="0.2">
      <c r="A395" s="172" t="s">
        <v>48</v>
      </c>
      <c r="B395" s="147">
        <v>521590.14285714284</v>
      </c>
      <c r="C395" s="147">
        <v>7</v>
      </c>
      <c r="E395" s="172" t="s">
        <v>157</v>
      </c>
      <c r="F395" s="147">
        <v>540917.94871794875</v>
      </c>
      <c r="G395" s="147">
        <v>39</v>
      </c>
    </row>
    <row r="396" spans="1:7" s="13" customFormat="1" x14ac:dyDescent="0.2">
      <c r="A396" s="172" t="s">
        <v>135</v>
      </c>
      <c r="B396" s="147">
        <v>522160</v>
      </c>
      <c r="C396" s="147">
        <v>5</v>
      </c>
      <c r="E396" s="172" t="s">
        <v>70</v>
      </c>
      <c r="F396" s="147">
        <v>538517.8324999999</v>
      </c>
      <c r="G396" s="147">
        <v>48</v>
      </c>
    </row>
    <row r="397" spans="1:7" s="13" customFormat="1" x14ac:dyDescent="0.2">
      <c r="A397" s="172" t="s">
        <v>113</v>
      </c>
      <c r="B397" s="147">
        <v>509042</v>
      </c>
      <c r="C397" s="147">
        <v>4</v>
      </c>
      <c r="E397" s="172" t="s">
        <v>162</v>
      </c>
      <c r="F397" s="147">
        <v>538480</v>
      </c>
      <c r="G397" s="147">
        <v>5</v>
      </c>
    </row>
    <row r="398" spans="1:7" s="13" customFormat="1" x14ac:dyDescent="0.2">
      <c r="A398" s="172" t="s">
        <v>162</v>
      </c>
      <c r="B398" s="147">
        <v>538480</v>
      </c>
      <c r="C398" s="147">
        <v>5</v>
      </c>
      <c r="E398" s="172" t="s">
        <v>50</v>
      </c>
      <c r="F398" s="147">
        <v>536448.9</v>
      </c>
      <c r="G398" s="147">
        <v>40</v>
      </c>
    </row>
    <row r="399" spans="1:7" s="13" customFormat="1" x14ac:dyDescent="0.2">
      <c r="A399" s="172" t="s">
        <v>137</v>
      </c>
      <c r="B399" s="147">
        <v>531728.66666666663</v>
      </c>
      <c r="C399" s="147">
        <v>3</v>
      </c>
      <c r="E399" s="176" t="s">
        <v>187</v>
      </c>
      <c r="F399" s="205">
        <v>536317.3250574714</v>
      </c>
      <c r="G399" s="205">
        <v>174</v>
      </c>
    </row>
    <row r="400" spans="1:7" s="13" customFormat="1" x14ac:dyDescent="0.2">
      <c r="A400" s="172" t="s">
        <v>70</v>
      </c>
      <c r="B400" s="147">
        <v>538517.8324999999</v>
      </c>
      <c r="C400" s="147">
        <v>48</v>
      </c>
      <c r="E400" s="172" t="s">
        <v>137</v>
      </c>
      <c r="F400" s="147">
        <v>531728.66666666663</v>
      </c>
      <c r="G400" s="147">
        <v>3</v>
      </c>
    </row>
    <row r="401" spans="1:7" s="13" customFormat="1" x14ac:dyDescent="0.2">
      <c r="A401" s="172" t="s">
        <v>177</v>
      </c>
      <c r="B401" s="147">
        <v>556228.33333333337</v>
      </c>
      <c r="C401" s="147">
        <v>3</v>
      </c>
      <c r="E401" s="172" t="s">
        <v>141</v>
      </c>
      <c r="F401" s="147">
        <v>528700</v>
      </c>
      <c r="G401" s="147">
        <v>4</v>
      </c>
    </row>
    <row r="402" spans="1:7" s="13" customFormat="1" x14ac:dyDescent="0.2">
      <c r="A402" s="172" t="s">
        <v>50</v>
      </c>
      <c r="B402" s="147">
        <v>536448.9</v>
      </c>
      <c r="C402" s="147">
        <v>40</v>
      </c>
      <c r="E402" s="172" t="s">
        <v>135</v>
      </c>
      <c r="F402" s="147">
        <v>522160</v>
      </c>
      <c r="G402" s="147">
        <v>5</v>
      </c>
    </row>
    <row r="403" spans="1:7" s="13" customFormat="1" x14ac:dyDescent="0.2">
      <c r="A403" s="172" t="s">
        <v>157</v>
      </c>
      <c r="B403" s="147">
        <v>540917.94871794875</v>
      </c>
      <c r="C403" s="147">
        <v>39</v>
      </c>
      <c r="E403" s="172" t="s">
        <v>48</v>
      </c>
      <c r="F403" s="147">
        <v>521590.14285714284</v>
      </c>
      <c r="G403" s="147">
        <v>7</v>
      </c>
    </row>
    <row r="404" spans="1:7" s="13" customFormat="1" x14ac:dyDescent="0.2">
      <c r="A404" s="172" t="s">
        <v>141</v>
      </c>
      <c r="B404" s="204">
        <v>528700</v>
      </c>
      <c r="C404" s="204">
        <v>4</v>
      </c>
      <c r="E404" s="172" t="s">
        <v>113</v>
      </c>
      <c r="F404" s="147">
        <v>509042</v>
      </c>
      <c r="G404" s="147">
        <v>4</v>
      </c>
    </row>
    <row r="405" spans="1:7" s="13" customFormat="1" x14ac:dyDescent="0.2">
      <c r="A405" s="199" t="s">
        <v>187</v>
      </c>
      <c r="B405" s="207">
        <v>536317.3250574714</v>
      </c>
      <c r="C405" s="207">
        <v>174</v>
      </c>
      <c r="E405" s="196" t="s">
        <v>104</v>
      </c>
      <c r="F405" s="195">
        <v>495520</v>
      </c>
      <c r="G405" s="195">
        <v>5</v>
      </c>
    </row>
    <row r="406" spans="1:7" s="161" customFormat="1" x14ac:dyDescent="0.2">
      <c r="A406" s="167"/>
      <c r="B406" s="215"/>
      <c r="C406" s="215"/>
      <c r="E406" s="164"/>
      <c r="F406" s="163"/>
      <c r="G406" s="163"/>
    </row>
    <row r="407" spans="1:7" s="161" customFormat="1" x14ac:dyDescent="0.2">
      <c r="A407" s="167"/>
      <c r="B407" s="215"/>
      <c r="C407" s="215"/>
      <c r="E407" s="164"/>
      <c r="F407" s="163"/>
      <c r="G407" s="163"/>
    </row>
    <row r="408" spans="1:7" s="13" customFormat="1" x14ac:dyDescent="0.2">
      <c r="A408" s="237" t="s">
        <v>186</v>
      </c>
      <c r="B408" s="238"/>
      <c r="C408" s="239"/>
      <c r="E408" s="237" t="s">
        <v>186</v>
      </c>
      <c r="F408" s="238"/>
      <c r="G408" s="239"/>
    </row>
    <row r="409" spans="1:7" s="13" customFormat="1" x14ac:dyDescent="0.2">
      <c r="A409" s="78" t="s">
        <v>49</v>
      </c>
      <c r="B409" s="77" t="s">
        <v>3</v>
      </c>
      <c r="C409" s="87" t="s">
        <v>4</v>
      </c>
      <c r="E409" s="78" t="s">
        <v>49</v>
      </c>
      <c r="F409" s="77" t="s">
        <v>3</v>
      </c>
      <c r="G409" s="87" t="s">
        <v>4</v>
      </c>
    </row>
    <row r="410" spans="1:7" s="13" customFormat="1" x14ac:dyDescent="0.2">
      <c r="A410" s="172" t="s">
        <v>104</v>
      </c>
      <c r="B410" s="187">
        <v>678226.08695652173</v>
      </c>
      <c r="C410" s="187">
        <v>23</v>
      </c>
      <c r="E410" s="172" t="s">
        <v>56</v>
      </c>
      <c r="F410" s="187">
        <v>804100</v>
      </c>
      <c r="G410" s="187">
        <v>4</v>
      </c>
    </row>
    <row r="411" spans="1:7" s="13" customFormat="1" x14ac:dyDescent="0.2">
      <c r="A411" s="172" t="s">
        <v>119</v>
      </c>
      <c r="B411" s="188">
        <v>673509.2</v>
      </c>
      <c r="C411" s="188">
        <v>5</v>
      </c>
      <c r="E411" s="172" t="s">
        <v>114</v>
      </c>
      <c r="F411" s="188">
        <v>776280</v>
      </c>
      <c r="G411" s="188">
        <v>5</v>
      </c>
    </row>
    <row r="412" spans="1:7" s="13" customFormat="1" x14ac:dyDescent="0.2">
      <c r="A412" s="172" t="s">
        <v>212</v>
      </c>
      <c r="B412" s="188">
        <v>762640</v>
      </c>
      <c r="C412" s="188">
        <v>5</v>
      </c>
      <c r="E412" s="172" t="s">
        <v>212</v>
      </c>
      <c r="F412" s="188">
        <v>762640</v>
      </c>
      <c r="G412" s="188">
        <v>5</v>
      </c>
    </row>
    <row r="413" spans="1:7" s="13" customFormat="1" x14ac:dyDescent="0.2">
      <c r="A413" s="172" t="s">
        <v>211</v>
      </c>
      <c r="B413" s="188">
        <v>703875.75</v>
      </c>
      <c r="C413" s="188">
        <v>4</v>
      </c>
      <c r="E413" s="172" t="s">
        <v>205</v>
      </c>
      <c r="F413" s="188">
        <v>718900</v>
      </c>
      <c r="G413" s="188">
        <v>3</v>
      </c>
    </row>
    <row r="414" spans="1:7" s="13" customFormat="1" x14ac:dyDescent="0.2">
      <c r="A414" s="172" t="s">
        <v>206</v>
      </c>
      <c r="B414" s="188">
        <v>645640.74074074079</v>
      </c>
      <c r="C414" s="188">
        <v>27</v>
      </c>
      <c r="E414" s="172" t="s">
        <v>51</v>
      </c>
      <c r="F414" s="188">
        <v>715673.5555555555</v>
      </c>
      <c r="G414" s="188">
        <v>9</v>
      </c>
    </row>
    <row r="415" spans="1:7" s="13" customFormat="1" x14ac:dyDescent="0.2">
      <c r="A415" s="172" t="s">
        <v>114</v>
      </c>
      <c r="B415" s="188">
        <v>776280</v>
      </c>
      <c r="C415" s="188">
        <v>5</v>
      </c>
      <c r="E415" s="172" t="s">
        <v>145</v>
      </c>
      <c r="F415" s="188">
        <v>709914.33333333337</v>
      </c>
      <c r="G415" s="188">
        <v>3</v>
      </c>
    </row>
    <row r="416" spans="1:7" s="13" customFormat="1" x14ac:dyDescent="0.2">
      <c r="A416" s="172" t="s">
        <v>209</v>
      </c>
      <c r="B416" s="188">
        <v>646470</v>
      </c>
      <c r="C416" s="188">
        <v>10</v>
      </c>
      <c r="E416" s="172" t="s">
        <v>168</v>
      </c>
      <c r="F416" s="188">
        <v>703986.45161290327</v>
      </c>
      <c r="G416" s="188">
        <v>31</v>
      </c>
    </row>
    <row r="417" spans="1:7" s="13" customFormat="1" x14ac:dyDescent="0.2">
      <c r="A417" s="172" t="s">
        <v>178</v>
      </c>
      <c r="B417" s="188">
        <v>634164.66666666663</v>
      </c>
      <c r="C417" s="188">
        <v>3</v>
      </c>
      <c r="E417" s="172" t="s">
        <v>211</v>
      </c>
      <c r="F417" s="188">
        <v>703875.75</v>
      </c>
      <c r="G417" s="188">
        <v>4</v>
      </c>
    </row>
    <row r="418" spans="1:7" s="13" customFormat="1" x14ac:dyDescent="0.2">
      <c r="A418" s="172" t="s">
        <v>165</v>
      </c>
      <c r="B418" s="188">
        <v>685618.58936708863</v>
      </c>
      <c r="C418" s="188">
        <v>79</v>
      </c>
      <c r="E418" s="172" t="s">
        <v>50</v>
      </c>
      <c r="F418" s="188">
        <v>702951.22499999998</v>
      </c>
      <c r="G418" s="188">
        <v>40</v>
      </c>
    </row>
    <row r="419" spans="1:7" s="13" customFormat="1" x14ac:dyDescent="0.2">
      <c r="A419" s="172" t="s">
        <v>56</v>
      </c>
      <c r="B419" s="188">
        <v>804100</v>
      </c>
      <c r="C419" s="188">
        <v>4</v>
      </c>
      <c r="E419" s="172" t="s">
        <v>176</v>
      </c>
      <c r="F419" s="188">
        <v>702728.57142857148</v>
      </c>
      <c r="G419" s="188">
        <v>28</v>
      </c>
    </row>
    <row r="420" spans="1:7" s="13" customFormat="1" x14ac:dyDescent="0.2">
      <c r="A420" s="172" t="s">
        <v>51</v>
      </c>
      <c r="B420" s="188">
        <v>715673.5555555555</v>
      </c>
      <c r="C420" s="188">
        <v>9</v>
      </c>
      <c r="E420" s="172" t="s">
        <v>162</v>
      </c>
      <c r="F420" s="188">
        <v>695310</v>
      </c>
      <c r="G420" s="188">
        <v>10</v>
      </c>
    </row>
    <row r="421" spans="1:7" s="13" customFormat="1" x14ac:dyDescent="0.2">
      <c r="A421" s="172" t="s">
        <v>145</v>
      </c>
      <c r="B421" s="188">
        <v>709914.33333333337</v>
      </c>
      <c r="C421" s="188">
        <v>3</v>
      </c>
      <c r="E421" s="172" t="s">
        <v>174</v>
      </c>
      <c r="F421" s="188">
        <v>690841.91666666663</v>
      </c>
      <c r="G421" s="188">
        <v>24</v>
      </c>
    </row>
    <row r="422" spans="1:7" s="13" customFormat="1" x14ac:dyDescent="0.2">
      <c r="A422" s="172" t="s">
        <v>168</v>
      </c>
      <c r="B422" s="188">
        <v>703986.45161290327</v>
      </c>
      <c r="C422" s="188">
        <v>31</v>
      </c>
      <c r="E422" s="172" t="s">
        <v>158</v>
      </c>
      <c r="F422" s="188">
        <v>687985.63636363635</v>
      </c>
      <c r="G422" s="188">
        <v>11</v>
      </c>
    </row>
    <row r="423" spans="1:7" s="13" customFormat="1" x14ac:dyDescent="0.2">
      <c r="A423" s="172" t="s">
        <v>134</v>
      </c>
      <c r="B423" s="188">
        <v>655062.5</v>
      </c>
      <c r="C423" s="188">
        <v>8</v>
      </c>
      <c r="E423" s="172" t="s">
        <v>169</v>
      </c>
      <c r="F423" s="188">
        <v>687970</v>
      </c>
      <c r="G423" s="188">
        <v>5</v>
      </c>
    </row>
    <row r="424" spans="1:7" s="13" customFormat="1" x14ac:dyDescent="0.2">
      <c r="A424" s="172" t="s">
        <v>52</v>
      </c>
      <c r="B424" s="188">
        <v>573166.66666666663</v>
      </c>
      <c r="C424" s="188">
        <v>3</v>
      </c>
      <c r="E424" s="172" t="s">
        <v>156</v>
      </c>
      <c r="F424" s="188">
        <v>686684.375</v>
      </c>
      <c r="G424" s="188">
        <v>8</v>
      </c>
    </row>
    <row r="425" spans="1:7" s="13" customFormat="1" x14ac:dyDescent="0.2">
      <c r="A425" s="172" t="s">
        <v>48</v>
      </c>
      <c r="B425" s="188">
        <v>618579.66666666663</v>
      </c>
      <c r="C425" s="188">
        <v>6</v>
      </c>
      <c r="E425" s="172" t="s">
        <v>141</v>
      </c>
      <c r="F425" s="188">
        <v>686062.5</v>
      </c>
      <c r="G425" s="188">
        <v>16</v>
      </c>
    </row>
    <row r="426" spans="1:7" s="13" customFormat="1" x14ac:dyDescent="0.2">
      <c r="A426" s="172" t="s">
        <v>113</v>
      </c>
      <c r="B426" s="188">
        <v>639972.70434782607</v>
      </c>
      <c r="C426" s="188">
        <v>23</v>
      </c>
      <c r="E426" s="172" t="s">
        <v>165</v>
      </c>
      <c r="F426" s="188">
        <v>685618.58936708863</v>
      </c>
      <c r="G426" s="188">
        <v>79</v>
      </c>
    </row>
    <row r="427" spans="1:7" s="13" customFormat="1" x14ac:dyDescent="0.2">
      <c r="A427" s="172" t="s">
        <v>169</v>
      </c>
      <c r="B427" s="188">
        <v>687970</v>
      </c>
      <c r="C427" s="188">
        <v>5</v>
      </c>
      <c r="E427" s="172" t="s">
        <v>167</v>
      </c>
      <c r="F427" s="188">
        <v>685600</v>
      </c>
      <c r="G427" s="188">
        <v>4</v>
      </c>
    </row>
    <row r="428" spans="1:7" s="13" customFormat="1" x14ac:dyDescent="0.2">
      <c r="A428" s="172" t="s">
        <v>179</v>
      </c>
      <c r="B428" s="188">
        <v>660590.66666666663</v>
      </c>
      <c r="C428" s="188">
        <v>3</v>
      </c>
      <c r="E428" s="172" t="s">
        <v>55</v>
      </c>
      <c r="F428" s="188">
        <v>683420</v>
      </c>
      <c r="G428" s="188">
        <v>5</v>
      </c>
    </row>
    <row r="429" spans="1:7" s="13" customFormat="1" x14ac:dyDescent="0.2">
      <c r="A429" s="172" t="s">
        <v>180</v>
      </c>
      <c r="B429" s="188">
        <v>599602</v>
      </c>
      <c r="C429" s="188">
        <v>3</v>
      </c>
      <c r="E429" s="172" t="s">
        <v>70</v>
      </c>
      <c r="F429" s="188">
        <v>680814.95848101319</v>
      </c>
      <c r="G429" s="188">
        <v>79</v>
      </c>
    </row>
    <row r="430" spans="1:7" s="13" customFormat="1" x14ac:dyDescent="0.2">
      <c r="A430" s="172" t="s">
        <v>181</v>
      </c>
      <c r="B430" s="188">
        <v>672385.71428571432</v>
      </c>
      <c r="C430" s="188">
        <v>7</v>
      </c>
      <c r="E430" s="172" t="s">
        <v>104</v>
      </c>
      <c r="F430" s="188">
        <v>678226.08695652173</v>
      </c>
      <c r="G430" s="188">
        <v>23</v>
      </c>
    </row>
    <row r="431" spans="1:7" s="13" customFormat="1" x14ac:dyDescent="0.2">
      <c r="A431" s="172" t="s">
        <v>118</v>
      </c>
      <c r="B431" s="188">
        <v>660698.57142857148</v>
      </c>
      <c r="C431" s="188">
        <v>7</v>
      </c>
      <c r="E431" s="172" t="s">
        <v>208</v>
      </c>
      <c r="F431" s="188">
        <v>677222.22222222225</v>
      </c>
      <c r="G431" s="188">
        <v>9</v>
      </c>
    </row>
    <row r="432" spans="1:7" s="13" customFormat="1" x14ac:dyDescent="0.2">
      <c r="A432" s="172" t="s">
        <v>176</v>
      </c>
      <c r="B432" s="188">
        <v>702728.57142857148</v>
      </c>
      <c r="C432" s="188">
        <v>28</v>
      </c>
      <c r="E432" s="172" t="s">
        <v>157</v>
      </c>
      <c r="F432" s="188">
        <v>675481.31868131866</v>
      </c>
      <c r="G432" s="188">
        <v>91</v>
      </c>
    </row>
    <row r="433" spans="1:7" s="13" customFormat="1" x14ac:dyDescent="0.2">
      <c r="A433" s="172" t="s">
        <v>154</v>
      </c>
      <c r="B433" s="188">
        <v>637550</v>
      </c>
      <c r="C433" s="188">
        <v>6</v>
      </c>
      <c r="E433" s="172" t="s">
        <v>177</v>
      </c>
      <c r="F433" s="188">
        <v>674059.57142857148</v>
      </c>
      <c r="G433" s="188">
        <v>14</v>
      </c>
    </row>
    <row r="434" spans="1:7" s="13" customFormat="1" x14ac:dyDescent="0.2">
      <c r="A434" s="172" t="s">
        <v>170</v>
      </c>
      <c r="B434" s="188">
        <v>655893.33333333337</v>
      </c>
      <c r="C434" s="188">
        <v>3</v>
      </c>
      <c r="E434" s="172" t="s">
        <v>119</v>
      </c>
      <c r="F434" s="188">
        <v>673509.2</v>
      </c>
      <c r="G434" s="188">
        <v>5</v>
      </c>
    </row>
    <row r="435" spans="1:7" s="13" customFormat="1" x14ac:dyDescent="0.2">
      <c r="A435" s="172" t="s">
        <v>58</v>
      </c>
      <c r="B435" s="188">
        <v>639700.125</v>
      </c>
      <c r="C435" s="188">
        <v>16</v>
      </c>
      <c r="E435" s="172" t="s">
        <v>181</v>
      </c>
      <c r="F435" s="188">
        <v>672385.71428571432</v>
      </c>
      <c r="G435" s="188">
        <v>7</v>
      </c>
    </row>
    <row r="436" spans="1:7" s="13" customFormat="1" x14ac:dyDescent="0.2">
      <c r="A436" s="172" t="s">
        <v>55</v>
      </c>
      <c r="B436" s="188">
        <v>683420</v>
      </c>
      <c r="C436" s="188">
        <v>5</v>
      </c>
      <c r="E436" s="172" t="s">
        <v>207</v>
      </c>
      <c r="F436" s="188">
        <v>670027.4</v>
      </c>
      <c r="G436" s="188">
        <v>5</v>
      </c>
    </row>
    <row r="437" spans="1:7" s="13" customFormat="1" x14ac:dyDescent="0.2">
      <c r="A437" s="172" t="s">
        <v>166</v>
      </c>
      <c r="B437" s="188">
        <v>638477.23076923075</v>
      </c>
      <c r="C437" s="188">
        <v>13</v>
      </c>
      <c r="E437" s="172" t="s">
        <v>155</v>
      </c>
      <c r="F437" s="188">
        <v>669133.33333333337</v>
      </c>
      <c r="G437" s="188">
        <v>3</v>
      </c>
    </row>
    <row r="438" spans="1:7" s="13" customFormat="1" x14ac:dyDescent="0.2">
      <c r="A438" s="172" t="s">
        <v>53</v>
      </c>
      <c r="B438" s="188">
        <v>599238.43873517786</v>
      </c>
      <c r="C438" s="188">
        <v>46</v>
      </c>
      <c r="E438" s="172" t="s">
        <v>138</v>
      </c>
      <c r="F438" s="188">
        <v>664060.35279999953</v>
      </c>
      <c r="G438" s="188">
        <v>50</v>
      </c>
    </row>
    <row r="439" spans="1:7" s="13" customFormat="1" x14ac:dyDescent="0.2">
      <c r="A439" s="172" t="s">
        <v>59</v>
      </c>
      <c r="B439" s="188">
        <v>648790.47619047621</v>
      </c>
      <c r="C439" s="188">
        <v>21</v>
      </c>
      <c r="E439" s="172" t="s">
        <v>146</v>
      </c>
      <c r="F439" s="188">
        <v>662008.52526315791</v>
      </c>
      <c r="G439" s="188">
        <v>38</v>
      </c>
    </row>
    <row r="440" spans="1:7" s="13" customFormat="1" x14ac:dyDescent="0.2">
      <c r="A440" s="172" t="s">
        <v>207</v>
      </c>
      <c r="B440" s="188">
        <v>670027.4</v>
      </c>
      <c r="C440" s="188">
        <v>5</v>
      </c>
      <c r="E440" s="172" t="s">
        <v>118</v>
      </c>
      <c r="F440" s="188">
        <v>660698.57142857148</v>
      </c>
      <c r="G440" s="188">
        <v>7</v>
      </c>
    </row>
    <row r="441" spans="1:7" s="13" customFormat="1" x14ac:dyDescent="0.2">
      <c r="A441" s="172" t="s">
        <v>136</v>
      </c>
      <c r="B441" s="188">
        <v>640884.43200000015</v>
      </c>
      <c r="C441" s="188">
        <v>25</v>
      </c>
      <c r="E441" s="172" t="s">
        <v>179</v>
      </c>
      <c r="F441" s="188">
        <v>660590.66666666663</v>
      </c>
      <c r="G441" s="188">
        <v>3</v>
      </c>
    </row>
    <row r="442" spans="1:7" s="13" customFormat="1" x14ac:dyDescent="0.2">
      <c r="A442" s="172" t="s">
        <v>205</v>
      </c>
      <c r="B442" s="188">
        <v>718900</v>
      </c>
      <c r="C442" s="188">
        <v>3</v>
      </c>
      <c r="E442" s="176" t="s">
        <v>187</v>
      </c>
      <c r="F442" s="190">
        <v>656868.29076167126</v>
      </c>
      <c r="G442" s="190">
        <v>1184</v>
      </c>
    </row>
    <row r="443" spans="1:7" s="13" customFormat="1" x14ac:dyDescent="0.2">
      <c r="A443" s="172" t="s">
        <v>162</v>
      </c>
      <c r="B443" s="188">
        <v>695310</v>
      </c>
      <c r="C443" s="188">
        <v>10</v>
      </c>
      <c r="E443" s="172" t="s">
        <v>170</v>
      </c>
      <c r="F443" s="188">
        <v>655893.33333333337</v>
      </c>
      <c r="G443" s="188">
        <v>3</v>
      </c>
    </row>
    <row r="444" spans="1:7" s="13" customFormat="1" x14ac:dyDescent="0.2">
      <c r="A444" s="172" t="s">
        <v>155</v>
      </c>
      <c r="B444" s="188">
        <v>669133.33333333337</v>
      </c>
      <c r="C444" s="188">
        <v>3</v>
      </c>
      <c r="E444" s="172" t="s">
        <v>134</v>
      </c>
      <c r="F444" s="188">
        <v>655062.5</v>
      </c>
      <c r="G444" s="188">
        <v>8</v>
      </c>
    </row>
    <row r="445" spans="1:7" s="13" customFormat="1" x14ac:dyDescent="0.2">
      <c r="A445" s="172" t="s">
        <v>146</v>
      </c>
      <c r="B445" s="188">
        <v>662008.52526315791</v>
      </c>
      <c r="C445" s="188">
        <v>38</v>
      </c>
      <c r="E445" s="172" t="s">
        <v>59</v>
      </c>
      <c r="F445" s="188">
        <v>648790.47619047621</v>
      </c>
      <c r="G445" s="188">
        <v>21</v>
      </c>
    </row>
    <row r="446" spans="1:7" s="13" customFormat="1" x14ac:dyDescent="0.2">
      <c r="A446" s="172" t="s">
        <v>137</v>
      </c>
      <c r="B446" s="188">
        <v>642290</v>
      </c>
      <c r="C446" s="188">
        <v>8</v>
      </c>
      <c r="E446" s="172" t="s">
        <v>210</v>
      </c>
      <c r="F446" s="188">
        <v>646470</v>
      </c>
      <c r="G446" s="188">
        <v>10</v>
      </c>
    </row>
    <row r="447" spans="1:7" s="13" customFormat="1" x14ac:dyDescent="0.2">
      <c r="A447" s="172" t="s">
        <v>203</v>
      </c>
      <c r="B447" s="188">
        <v>630015.78947368416</v>
      </c>
      <c r="C447" s="188">
        <v>19</v>
      </c>
      <c r="E447" s="172" t="s">
        <v>206</v>
      </c>
      <c r="F447" s="188">
        <v>645640.74074074079</v>
      </c>
      <c r="G447" s="188">
        <v>27</v>
      </c>
    </row>
    <row r="448" spans="1:7" s="13" customFormat="1" x14ac:dyDescent="0.2">
      <c r="A448" s="172" t="s">
        <v>172</v>
      </c>
      <c r="B448" s="188">
        <v>633520</v>
      </c>
      <c r="C448" s="188">
        <v>5</v>
      </c>
      <c r="E448" s="172" t="s">
        <v>137</v>
      </c>
      <c r="F448" s="188">
        <v>642290</v>
      </c>
      <c r="G448" s="188">
        <v>8</v>
      </c>
    </row>
    <row r="449" spans="1:7" s="13" customFormat="1" x14ac:dyDescent="0.2">
      <c r="A449" s="172" t="s">
        <v>142</v>
      </c>
      <c r="B449" s="188">
        <v>626725</v>
      </c>
      <c r="C449" s="188">
        <v>4</v>
      </c>
      <c r="E449" s="172" t="s">
        <v>136</v>
      </c>
      <c r="F449" s="188">
        <v>640884.43200000015</v>
      </c>
      <c r="G449" s="188">
        <v>25</v>
      </c>
    </row>
    <row r="450" spans="1:7" s="13" customFormat="1" x14ac:dyDescent="0.2">
      <c r="A450" s="172" t="s">
        <v>70</v>
      </c>
      <c r="B450" s="188">
        <v>680814.95848101319</v>
      </c>
      <c r="C450" s="188">
        <v>79</v>
      </c>
      <c r="E450" s="172" t="s">
        <v>185</v>
      </c>
      <c r="F450" s="188">
        <v>640800</v>
      </c>
      <c r="G450" s="188">
        <v>5</v>
      </c>
    </row>
    <row r="451" spans="1:7" s="13" customFormat="1" x14ac:dyDescent="0.2">
      <c r="A451" s="172" t="s">
        <v>138</v>
      </c>
      <c r="B451" s="188">
        <v>664060.35279999953</v>
      </c>
      <c r="C451" s="188">
        <v>50</v>
      </c>
      <c r="E451" s="172" t="s">
        <v>113</v>
      </c>
      <c r="F451" s="188">
        <v>639972.70434782607</v>
      </c>
      <c r="G451" s="188">
        <v>23</v>
      </c>
    </row>
    <row r="452" spans="1:7" s="13" customFormat="1" x14ac:dyDescent="0.2">
      <c r="A452" s="172" t="s">
        <v>177</v>
      </c>
      <c r="B452" s="188">
        <v>674059.57142857148</v>
      </c>
      <c r="C452" s="188">
        <v>14</v>
      </c>
      <c r="E452" s="172" t="s">
        <v>58</v>
      </c>
      <c r="F452" s="188">
        <v>639700.125</v>
      </c>
      <c r="G452" s="188">
        <v>16</v>
      </c>
    </row>
    <row r="453" spans="1:7" s="13" customFormat="1" x14ac:dyDescent="0.2">
      <c r="A453" s="172" t="s">
        <v>156</v>
      </c>
      <c r="B453" s="188">
        <v>686684.375</v>
      </c>
      <c r="C453" s="188">
        <v>8</v>
      </c>
      <c r="E453" s="172" t="s">
        <v>166</v>
      </c>
      <c r="F453" s="188">
        <v>638477.23076923075</v>
      </c>
      <c r="G453" s="188">
        <v>13</v>
      </c>
    </row>
    <row r="454" spans="1:7" s="13" customFormat="1" x14ac:dyDescent="0.2">
      <c r="A454" s="172" t="s">
        <v>57</v>
      </c>
      <c r="B454" s="188">
        <v>634220.40625</v>
      </c>
      <c r="C454" s="188">
        <v>32</v>
      </c>
      <c r="E454" s="172" t="s">
        <v>182</v>
      </c>
      <c r="F454" s="188">
        <v>637850</v>
      </c>
      <c r="G454" s="188">
        <v>6</v>
      </c>
    </row>
    <row r="455" spans="1:7" s="13" customFormat="1" x14ac:dyDescent="0.2">
      <c r="A455" s="172" t="s">
        <v>143</v>
      </c>
      <c r="B455" s="188">
        <v>581635.71428571432</v>
      </c>
      <c r="C455" s="188">
        <v>14</v>
      </c>
      <c r="E455" s="172" t="s">
        <v>154</v>
      </c>
      <c r="F455" s="188">
        <v>637550</v>
      </c>
      <c r="G455" s="188">
        <v>6</v>
      </c>
    </row>
    <row r="456" spans="1:7" s="13" customFormat="1" x14ac:dyDescent="0.2">
      <c r="A456" s="172" t="s">
        <v>144</v>
      </c>
      <c r="B456" s="188">
        <v>633850</v>
      </c>
      <c r="C456" s="188">
        <v>12</v>
      </c>
      <c r="E456" s="172" t="s">
        <v>57</v>
      </c>
      <c r="F456" s="188">
        <v>634220.40625</v>
      </c>
      <c r="G456" s="188">
        <v>32</v>
      </c>
    </row>
    <row r="457" spans="1:7" s="13" customFormat="1" x14ac:dyDescent="0.2">
      <c r="A457" s="172" t="s">
        <v>204</v>
      </c>
      <c r="B457" s="188">
        <v>601920</v>
      </c>
      <c r="C457" s="188">
        <v>5</v>
      </c>
      <c r="E457" s="172" t="s">
        <v>178</v>
      </c>
      <c r="F457" s="188">
        <v>634164.66666666663</v>
      </c>
      <c r="G457" s="188">
        <v>3</v>
      </c>
    </row>
    <row r="458" spans="1:7" s="13" customFormat="1" x14ac:dyDescent="0.2">
      <c r="A458" s="172" t="s">
        <v>174</v>
      </c>
      <c r="B458" s="188">
        <v>690841.91666666663</v>
      </c>
      <c r="C458" s="188">
        <v>24</v>
      </c>
      <c r="E458" s="172" t="s">
        <v>144</v>
      </c>
      <c r="F458" s="188">
        <v>633850</v>
      </c>
      <c r="G458" s="188">
        <v>12</v>
      </c>
    </row>
    <row r="459" spans="1:7" s="13" customFormat="1" x14ac:dyDescent="0.2">
      <c r="A459" s="172" t="s">
        <v>167</v>
      </c>
      <c r="B459" s="188">
        <v>685600</v>
      </c>
      <c r="C459" s="188">
        <v>4</v>
      </c>
      <c r="E459" s="172" t="s">
        <v>172</v>
      </c>
      <c r="F459" s="188">
        <v>633520</v>
      </c>
      <c r="G459" s="188">
        <v>5</v>
      </c>
    </row>
    <row r="460" spans="1:7" s="13" customFormat="1" x14ac:dyDescent="0.2">
      <c r="A460" s="172" t="s">
        <v>175</v>
      </c>
      <c r="B460" s="188">
        <v>606725</v>
      </c>
      <c r="C460" s="188">
        <v>4</v>
      </c>
      <c r="E460" s="172" t="s">
        <v>139</v>
      </c>
      <c r="F460" s="188">
        <v>633214.09545454546</v>
      </c>
      <c r="G460" s="188">
        <v>44</v>
      </c>
    </row>
    <row r="461" spans="1:7" s="13" customFormat="1" x14ac:dyDescent="0.2">
      <c r="A461" s="172" t="s">
        <v>173</v>
      </c>
      <c r="B461" s="188">
        <v>599936.26373626373</v>
      </c>
      <c r="C461" s="188">
        <v>91</v>
      </c>
      <c r="E461" s="172" t="s">
        <v>203</v>
      </c>
      <c r="F461" s="188">
        <v>630015.78947368416</v>
      </c>
      <c r="G461" s="188">
        <v>19</v>
      </c>
    </row>
    <row r="462" spans="1:7" s="13" customFormat="1" x14ac:dyDescent="0.2">
      <c r="A462" s="172" t="s">
        <v>182</v>
      </c>
      <c r="B462" s="188">
        <v>637850</v>
      </c>
      <c r="C462" s="188">
        <v>6</v>
      </c>
      <c r="E462" s="172" t="s">
        <v>142</v>
      </c>
      <c r="F462" s="188">
        <v>626725</v>
      </c>
      <c r="G462" s="188">
        <v>4</v>
      </c>
    </row>
    <row r="463" spans="1:7" s="13" customFormat="1" x14ac:dyDescent="0.2">
      <c r="A463" s="172" t="s">
        <v>183</v>
      </c>
      <c r="B463" s="188">
        <v>571612.5</v>
      </c>
      <c r="C463" s="188">
        <v>4</v>
      </c>
      <c r="E463" s="172" t="s">
        <v>48</v>
      </c>
      <c r="F463" s="188">
        <v>618579.66666666663</v>
      </c>
      <c r="G463" s="188">
        <v>6</v>
      </c>
    </row>
    <row r="464" spans="1:7" s="13" customFormat="1" x14ac:dyDescent="0.2">
      <c r="A464" s="172" t="s">
        <v>184</v>
      </c>
      <c r="B464" s="188">
        <v>611126.66666666663</v>
      </c>
      <c r="C464" s="188">
        <v>3</v>
      </c>
      <c r="E464" s="172" t="s">
        <v>184</v>
      </c>
      <c r="F464" s="188">
        <v>611126.66666666663</v>
      </c>
      <c r="G464" s="188">
        <v>3</v>
      </c>
    </row>
    <row r="465" spans="1:7" s="13" customFormat="1" x14ac:dyDescent="0.2">
      <c r="A465" s="172" t="s">
        <v>139</v>
      </c>
      <c r="B465" s="188">
        <v>633214.09545454546</v>
      </c>
      <c r="C465" s="188">
        <v>44</v>
      </c>
      <c r="E465" s="172" t="s">
        <v>175</v>
      </c>
      <c r="F465" s="188">
        <v>606725</v>
      </c>
      <c r="G465" s="188">
        <v>4</v>
      </c>
    </row>
    <row r="466" spans="1:7" s="161" customFormat="1" x14ac:dyDescent="0.2">
      <c r="A466" s="167"/>
      <c r="B466" s="215"/>
      <c r="C466" s="215"/>
      <c r="E466" s="164"/>
      <c r="F466" s="163"/>
      <c r="G466" s="163"/>
    </row>
    <row r="467" spans="1:7" s="161" customFormat="1" x14ac:dyDescent="0.2">
      <c r="A467" s="167"/>
      <c r="B467" s="215"/>
      <c r="C467" s="215"/>
      <c r="E467" s="164"/>
      <c r="F467" s="163"/>
      <c r="G467" s="163"/>
    </row>
    <row r="468" spans="1:7" s="13" customFormat="1" x14ac:dyDescent="0.2">
      <c r="A468" s="240" t="s">
        <v>214</v>
      </c>
      <c r="B468" s="241"/>
      <c r="C468" s="242"/>
      <c r="E468" s="240" t="s">
        <v>214</v>
      </c>
      <c r="F468" s="241"/>
      <c r="G468" s="242"/>
    </row>
    <row r="469" spans="1:7" s="13" customFormat="1" x14ac:dyDescent="0.2">
      <c r="A469" s="213" t="s">
        <v>208</v>
      </c>
      <c r="B469" s="202">
        <v>677222.22222222225</v>
      </c>
      <c r="C469" s="202">
        <v>9</v>
      </c>
      <c r="E469" s="213" t="s">
        <v>140</v>
      </c>
      <c r="F469" s="202">
        <v>603382.14285714284</v>
      </c>
      <c r="G469" s="202">
        <v>56</v>
      </c>
    </row>
    <row r="470" spans="1:7" s="13" customFormat="1" x14ac:dyDescent="0.2">
      <c r="A470" s="172" t="s">
        <v>140</v>
      </c>
      <c r="B470" s="188">
        <v>603382.14285714284</v>
      </c>
      <c r="C470" s="188">
        <v>56</v>
      </c>
      <c r="E470" s="172" t="s">
        <v>204</v>
      </c>
      <c r="F470" s="188">
        <v>601920</v>
      </c>
      <c r="G470" s="188">
        <v>5</v>
      </c>
    </row>
    <row r="471" spans="1:7" s="13" customFormat="1" x14ac:dyDescent="0.2">
      <c r="A471" s="172" t="s">
        <v>50</v>
      </c>
      <c r="B471" s="188">
        <v>702951.22499999998</v>
      </c>
      <c r="C471" s="188">
        <v>40</v>
      </c>
      <c r="E471" s="172" t="s">
        <v>173</v>
      </c>
      <c r="F471" s="188">
        <v>599936.26373626373</v>
      </c>
      <c r="G471" s="188">
        <v>91</v>
      </c>
    </row>
    <row r="472" spans="1:7" s="13" customFormat="1" x14ac:dyDescent="0.2">
      <c r="A472" s="172" t="s">
        <v>157</v>
      </c>
      <c r="B472" s="188">
        <v>675481.31868131866</v>
      </c>
      <c r="C472" s="188">
        <v>91</v>
      </c>
      <c r="E472" s="172" t="s">
        <v>180</v>
      </c>
      <c r="F472" s="188">
        <v>599602</v>
      </c>
      <c r="G472" s="188">
        <v>3</v>
      </c>
    </row>
    <row r="473" spans="1:7" s="13" customFormat="1" x14ac:dyDescent="0.2">
      <c r="A473" s="172" t="s">
        <v>158</v>
      </c>
      <c r="B473" s="188">
        <v>687985.63636363635</v>
      </c>
      <c r="C473" s="188">
        <v>11</v>
      </c>
      <c r="E473" s="172" t="s">
        <v>53</v>
      </c>
      <c r="F473" s="188">
        <v>599238.43873517786</v>
      </c>
      <c r="G473" s="188">
        <v>46</v>
      </c>
    </row>
    <row r="474" spans="1:7" s="13" customFormat="1" x14ac:dyDescent="0.2">
      <c r="A474" s="172" t="s">
        <v>141</v>
      </c>
      <c r="B474" s="188">
        <v>686062.5</v>
      </c>
      <c r="C474" s="188">
        <v>16</v>
      </c>
      <c r="E474" s="172" t="s">
        <v>143</v>
      </c>
      <c r="F474" s="188">
        <v>581635.71428571432</v>
      </c>
      <c r="G474" s="188">
        <v>14</v>
      </c>
    </row>
    <row r="475" spans="1:7" s="13" customFormat="1" x14ac:dyDescent="0.2">
      <c r="A475" s="172" t="s">
        <v>185</v>
      </c>
      <c r="B475" s="198">
        <v>640800</v>
      </c>
      <c r="C475" s="198">
        <v>5</v>
      </c>
      <c r="E475" s="172" t="s">
        <v>52</v>
      </c>
      <c r="F475" s="188">
        <v>573166.66666666663</v>
      </c>
      <c r="G475" s="188">
        <v>3</v>
      </c>
    </row>
    <row r="476" spans="1:7" s="13" customFormat="1" x14ac:dyDescent="0.2">
      <c r="A476" s="199" t="s">
        <v>187</v>
      </c>
      <c r="B476" s="200">
        <v>656868.29076167126</v>
      </c>
      <c r="C476" s="200">
        <v>1184</v>
      </c>
      <c r="E476" s="196" t="s">
        <v>183</v>
      </c>
      <c r="F476" s="191">
        <v>571612.5</v>
      </c>
      <c r="G476" s="191">
        <v>4</v>
      </c>
    </row>
    <row r="477" spans="1:7" s="161" customFormat="1" x14ac:dyDescent="0.2">
      <c r="A477" s="167"/>
      <c r="B477" s="171"/>
      <c r="C477" s="171"/>
      <c r="E477" s="164"/>
      <c r="F477" s="163"/>
      <c r="G477" s="163"/>
    </row>
    <row r="478" spans="1:7" s="13" customFormat="1" x14ac:dyDescent="0.2"/>
    <row r="479" spans="1:7" s="13" customFormat="1" x14ac:dyDescent="0.2">
      <c r="A479" s="240" t="s">
        <v>38</v>
      </c>
      <c r="B479" s="247"/>
      <c r="C479" s="248"/>
      <c r="E479" s="240" t="s">
        <v>38</v>
      </c>
      <c r="F479" s="247"/>
      <c r="G479" s="248"/>
    </row>
    <row r="480" spans="1:7" s="13" customFormat="1" x14ac:dyDescent="0.2">
      <c r="A480" s="78" t="s">
        <v>49</v>
      </c>
      <c r="B480" s="79" t="s">
        <v>3</v>
      </c>
      <c r="C480" s="87" t="s">
        <v>4</v>
      </c>
      <c r="E480" s="78" t="s">
        <v>49</v>
      </c>
      <c r="F480" s="79" t="s">
        <v>3</v>
      </c>
      <c r="G480" s="87" t="s">
        <v>4</v>
      </c>
    </row>
    <row r="481" spans="1:7" s="13" customFormat="1" x14ac:dyDescent="0.2">
      <c r="A481" s="172" t="s">
        <v>159</v>
      </c>
      <c r="B481" s="194">
        <v>507144.33333333331</v>
      </c>
      <c r="C481" s="194">
        <v>3</v>
      </c>
      <c r="E481" s="213" t="s">
        <v>159</v>
      </c>
      <c r="F481" s="217">
        <v>507144.33333333331</v>
      </c>
      <c r="G481" s="217">
        <v>3</v>
      </c>
    </row>
    <row r="482" spans="1:7" s="13" customFormat="1" x14ac:dyDescent="0.2">
      <c r="A482" s="172" t="s">
        <v>48</v>
      </c>
      <c r="B482" s="147">
        <v>476699.5</v>
      </c>
      <c r="C482" s="147">
        <v>4</v>
      </c>
      <c r="E482" s="172" t="s">
        <v>157</v>
      </c>
      <c r="F482" s="147">
        <v>506681.81818181818</v>
      </c>
      <c r="G482" s="147">
        <v>11</v>
      </c>
    </row>
    <row r="483" spans="1:7" s="13" customFormat="1" x14ac:dyDescent="0.2">
      <c r="A483" s="172" t="s">
        <v>162</v>
      </c>
      <c r="B483" s="147">
        <v>497449.99</v>
      </c>
      <c r="C483" s="147">
        <v>4</v>
      </c>
      <c r="E483" s="172" t="s">
        <v>70</v>
      </c>
      <c r="F483" s="147">
        <v>501249.84</v>
      </c>
      <c r="G483" s="147">
        <v>10</v>
      </c>
    </row>
    <row r="484" spans="1:7" s="13" customFormat="1" x14ac:dyDescent="0.2">
      <c r="A484" s="172" t="s">
        <v>70</v>
      </c>
      <c r="B484" s="147">
        <v>501249.84</v>
      </c>
      <c r="C484" s="147">
        <v>10</v>
      </c>
      <c r="E484" s="176" t="s">
        <v>187</v>
      </c>
      <c r="F484" s="205">
        <v>499793.96564102563</v>
      </c>
      <c r="G484" s="205">
        <v>78</v>
      </c>
    </row>
    <row r="485" spans="1:7" s="13" customFormat="1" x14ac:dyDescent="0.2">
      <c r="A485" s="172" t="s">
        <v>139</v>
      </c>
      <c r="B485" s="147">
        <v>492612.62</v>
      </c>
      <c r="C485" s="147">
        <v>8</v>
      </c>
      <c r="E485" s="172" t="s">
        <v>162</v>
      </c>
      <c r="F485" s="147">
        <v>497449.99</v>
      </c>
      <c r="G485" s="147">
        <v>4</v>
      </c>
    </row>
    <row r="486" spans="1:7" s="13" customFormat="1" x14ac:dyDescent="0.2">
      <c r="A486" s="172" t="s">
        <v>140</v>
      </c>
      <c r="B486" s="147">
        <v>497191.66666666669</v>
      </c>
      <c r="C486" s="147">
        <v>12</v>
      </c>
      <c r="E486" s="172" t="s">
        <v>140</v>
      </c>
      <c r="F486" s="147">
        <v>497191.66666666669</v>
      </c>
      <c r="G486" s="147">
        <v>12</v>
      </c>
    </row>
    <row r="487" spans="1:7" s="13" customFormat="1" x14ac:dyDescent="0.2">
      <c r="A487" s="172" t="s">
        <v>50</v>
      </c>
      <c r="B487" s="147">
        <v>477362</v>
      </c>
      <c r="C487" s="147">
        <v>5</v>
      </c>
      <c r="E487" s="172" t="s">
        <v>139</v>
      </c>
      <c r="F487" s="147">
        <v>492612.62</v>
      </c>
      <c r="G487" s="147">
        <v>8</v>
      </c>
    </row>
    <row r="488" spans="1:7" s="13" customFormat="1" x14ac:dyDescent="0.2">
      <c r="A488" s="172" t="s">
        <v>157</v>
      </c>
      <c r="B488" s="147">
        <v>506681.81818181818</v>
      </c>
      <c r="C488" s="147">
        <v>11</v>
      </c>
      <c r="E488" s="172" t="s">
        <v>50</v>
      </c>
      <c r="F488" s="147">
        <v>477362</v>
      </c>
      <c r="G488" s="147">
        <v>5</v>
      </c>
    </row>
    <row r="489" spans="1:7" s="13" customFormat="1" x14ac:dyDescent="0.2">
      <c r="A489" s="189" t="s">
        <v>187</v>
      </c>
      <c r="B489" s="206">
        <v>499793.96564102563</v>
      </c>
      <c r="C489" s="206">
        <v>78</v>
      </c>
      <c r="E489" s="196" t="s">
        <v>48</v>
      </c>
      <c r="F489" s="195">
        <v>476699.5</v>
      </c>
      <c r="G489" s="195">
        <v>4</v>
      </c>
    </row>
    <row r="490" spans="1:7" s="161" customFormat="1" x14ac:dyDescent="0.2">
      <c r="A490" s="225"/>
      <c r="B490" s="215"/>
      <c r="C490" s="215"/>
      <c r="E490" s="164"/>
      <c r="F490" s="163"/>
      <c r="G490" s="163"/>
    </row>
    <row r="491" spans="1:7" s="13" customFormat="1" x14ac:dyDescent="0.2">
      <c r="A491" s="92"/>
      <c r="B491" s="93"/>
      <c r="C491" s="94"/>
    </row>
    <row r="492" spans="1:7" s="13" customFormat="1" x14ac:dyDescent="0.2">
      <c r="A492" s="251" t="s">
        <v>40</v>
      </c>
      <c r="B492" s="245"/>
      <c r="C492" s="246"/>
      <c r="E492" s="237" t="s">
        <v>40</v>
      </c>
      <c r="F492" s="238"/>
      <c r="G492" s="239"/>
    </row>
    <row r="493" spans="1:7" s="13" customFormat="1" x14ac:dyDescent="0.2">
      <c r="A493" s="78" t="s">
        <v>49</v>
      </c>
      <c r="B493" s="79" t="s">
        <v>3</v>
      </c>
      <c r="C493" s="87" t="s">
        <v>4</v>
      </c>
      <c r="E493" s="78" t="s">
        <v>49</v>
      </c>
      <c r="F493" s="79" t="s">
        <v>3</v>
      </c>
      <c r="G493" s="87" t="s">
        <v>4</v>
      </c>
    </row>
    <row r="494" spans="1:7" s="13" customFormat="1" x14ac:dyDescent="0.2">
      <c r="A494" s="172" t="s">
        <v>104</v>
      </c>
      <c r="B494" s="194">
        <v>545326.08695652173</v>
      </c>
      <c r="C494" s="194">
        <v>23</v>
      </c>
      <c r="E494" s="172" t="s">
        <v>203</v>
      </c>
      <c r="F494" s="187">
        <v>670400</v>
      </c>
      <c r="G494" s="187">
        <v>3</v>
      </c>
    </row>
    <row r="495" spans="1:7" s="13" customFormat="1" x14ac:dyDescent="0.2">
      <c r="A495" s="172" t="s">
        <v>206</v>
      </c>
      <c r="B495" s="147">
        <v>575200</v>
      </c>
      <c r="C495" s="147">
        <v>9</v>
      </c>
      <c r="E495" s="172" t="s">
        <v>177</v>
      </c>
      <c r="F495" s="188">
        <v>615361.66666666663</v>
      </c>
      <c r="G495" s="188">
        <v>3</v>
      </c>
    </row>
    <row r="496" spans="1:7" s="13" customFormat="1" x14ac:dyDescent="0.2">
      <c r="A496" s="172" t="s">
        <v>178</v>
      </c>
      <c r="B496" s="147">
        <v>557427</v>
      </c>
      <c r="C496" s="147">
        <v>3</v>
      </c>
      <c r="E496" s="172" t="s">
        <v>50</v>
      </c>
      <c r="F496" s="188">
        <v>593914.16279069765</v>
      </c>
      <c r="G496" s="188">
        <v>43</v>
      </c>
    </row>
    <row r="497" spans="1:7" s="13" customFormat="1" x14ac:dyDescent="0.2">
      <c r="A497" s="172" t="s">
        <v>165</v>
      </c>
      <c r="B497" s="147">
        <v>552903.11111111112</v>
      </c>
      <c r="C497" s="147">
        <v>9</v>
      </c>
      <c r="E497" s="172" t="s">
        <v>162</v>
      </c>
      <c r="F497" s="188">
        <v>590521.66666666663</v>
      </c>
      <c r="G497" s="188">
        <v>6</v>
      </c>
    </row>
    <row r="498" spans="1:7" s="13" customFormat="1" x14ac:dyDescent="0.2">
      <c r="A498" s="172" t="s">
        <v>56</v>
      </c>
      <c r="B498" s="147">
        <v>556633.33333333337</v>
      </c>
      <c r="C498" s="147">
        <v>3</v>
      </c>
      <c r="E498" s="172" t="s">
        <v>157</v>
      </c>
      <c r="F498" s="188">
        <v>582837.37373737374</v>
      </c>
      <c r="G498" s="188">
        <v>99</v>
      </c>
    </row>
    <row r="499" spans="1:7" s="13" customFormat="1" x14ac:dyDescent="0.2">
      <c r="A499" s="172" t="s">
        <v>134</v>
      </c>
      <c r="B499" s="147">
        <v>539880</v>
      </c>
      <c r="C499" s="147">
        <v>5</v>
      </c>
      <c r="E499" s="172" t="s">
        <v>70</v>
      </c>
      <c r="F499" s="188">
        <v>579105.84291666711</v>
      </c>
      <c r="G499" s="188">
        <v>72</v>
      </c>
    </row>
    <row r="500" spans="1:7" s="13" customFormat="1" x14ac:dyDescent="0.2">
      <c r="A500" s="172" t="s">
        <v>48</v>
      </c>
      <c r="B500" s="147">
        <v>544820</v>
      </c>
      <c r="C500" s="147">
        <v>13</v>
      </c>
      <c r="E500" s="172" t="s">
        <v>172</v>
      </c>
      <c r="F500" s="188">
        <v>577033.33333333337</v>
      </c>
      <c r="G500" s="188">
        <v>3</v>
      </c>
    </row>
    <row r="501" spans="1:7" s="13" customFormat="1" x14ac:dyDescent="0.2">
      <c r="A501" s="172" t="s">
        <v>135</v>
      </c>
      <c r="B501" s="147">
        <v>542790.90909090906</v>
      </c>
      <c r="C501" s="147">
        <v>11</v>
      </c>
      <c r="E501" s="172" t="s">
        <v>206</v>
      </c>
      <c r="F501" s="188">
        <v>575200</v>
      </c>
      <c r="G501" s="188">
        <v>9</v>
      </c>
    </row>
    <row r="502" spans="1:7" s="13" customFormat="1" x14ac:dyDescent="0.2">
      <c r="A502" s="172" t="s">
        <v>113</v>
      </c>
      <c r="B502" s="147">
        <v>556954.8055555555</v>
      </c>
      <c r="C502" s="147">
        <v>36</v>
      </c>
      <c r="E502" s="172" t="s">
        <v>158</v>
      </c>
      <c r="F502" s="188">
        <v>566722.22222222225</v>
      </c>
      <c r="G502" s="188">
        <v>9</v>
      </c>
    </row>
    <row r="503" spans="1:7" s="13" customFormat="1" x14ac:dyDescent="0.2">
      <c r="A503" s="172" t="s">
        <v>118</v>
      </c>
      <c r="B503" s="147">
        <v>535180</v>
      </c>
      <c r="C503" s="147">
        <v>5</v>
      </c>
      <c r="E503" s="172" t="s">
        <v>57</v>
      </c>
      <c r="F503" s="188">
        <v>565128</v>
      </c>
      <c r="G503" s="188">
        <v>6</v>
      </c>
    </row>
    <row r="504" spans="1:7" s="13" customFormat="1" x14ac:dyDescent="0.2">
      <c r="A504" s="172" t="s">
        <v>166</v>
      </c>
      <c r="B504" s="147">
        <v>538175</v>
      </c>
      <c r="C504" s="147">
        <v>4</v>
      </c>
      <c r="E504" s="172" t="s">
        <v>156</v>
      </c>
      <c r="F504" s="188">
        <v>564630</v>
      </c>
      <c r="G504" s="188">
        <v>3</v>
      </c>
    </row>
    <row r="505" spans="1:7" s="13" customFormat="1" x14ac:dyDescent="0.2">
      <c r="A505" s="172" t="s">
        <v>53</v>
      </c>
      <c r="B505" s="147">
        <v>493420.00956521742</v>
      </c>
      <c r="C505" s="147">
        <v>46</v>
      </c>
      <c r="E505" s="172" t="s">
        <v>137</v>
      </c>
      <c r="F505" s="188">
        <v>564096.57142857148</v>
      </c>
      <c r="G505" s="188">
        <v>7</v>
      </c>
    </row>
    <row r="506" spans="1:7" s="13" customFormat="1" x14ac:dyDescent="0.2">
      <c r="A506" s="172" t="s">
        <v>59</v>
      </c>
      <c r="B506" s="147">
        <v>521733.33333333331</v>
      </c>
      <c r="C506" s="147">
        <v>3</v>
      </c>
      <c r="E506" s="172" t="s">
        <v>141</v>
      </c>
      <c r="F506" s="188">
        <v>559481.25</v>
      </c>
      <c r="G506" s="188">
        <v>16</v>
      </c>
    </row>
    <row r="507" spans="1:7" s="13" customFormat="1" x14ac:dyDescent="0.2">
      <c r="A507" s="172" t="s">
        <v>136</v>
      </c>
      <c r="B507" s="147">
        <v>554671.77142857143</v>
      </c>
      <c r="C507" s="147">
        <v>7</v>
      </c>
      <c r="E507" s="176" t="s">
        <v>187</v>
      </c>
      <c r="F507" s="190">
        <v>559054.46867098799</v>
      </c>
      <c r="G507" s="190">
        <v>618</v>
      </c>
    </row>
    <row r="508" spans="1:7" s="13" customFormat="1" x14ac:dyDescent="0.2">
      <c r="A508" s="172" t="s">
        <v>162</v>
      </c>
      <c r="B508" s="147">
        <v>590521.66666666663</v>
      </c>
      <c r="C508" s="147">
        <v>6</v>
      </c>
      <c r="E508" s="172" t="s">
        <v>138</v>
      </c>
      <c r="F508" s="188">
        <v>557854.26117647067</v>
      </c>
      <c r="G508" s="188">
        <v>17</v>
      </c>
    </row>
    <row r="509" spans="1:7" s="13" customFormat="1" x14ac:dyDescent="0.2">
      <c r="A509" s="172" t="s">
        <v>146</v>
      </c>
      <c r="B509" s="147">
        <v>527387.5</v>
      </c>
      <c r="C509" s="147">
        <v>8</v>
      </c>
      <c r="E509" s="172" t="s">
        <v>178</v>
      </c>
      <c r="F509" s="188">
        <v>557427</v>
      </c>
      <c r="G509" s="188">
        <v>3</v>
      </c>
    </row>
    <row r="510" spans="1:7" s="13" customFormat="1" x14ac:dyDescent="0.2">
      <c r="A510" s="172" t="s">
        <v>137</v>
      </c>
      <c r="B510" s="147">
        <v>564096.57142857148</v>
      </c>
      <c r="C510" s="147">
        <v>7</v>
      </c>
      <c r="E510" s="172" t="s">
        <v>113</v>
      </c>
      <c r="F510" s="188">
        <v>556954.8055555555</v>
      </c>
      <c r="G510" s="188">
        <v>36</v>
      </c>
    </row>
    <row r="511" spans="1:7" s="13" customFormat="1" x14ac:dyDescent="0.2">
      <c r="A511" s="172" t="s">
        <v>203</v>
      </c>
      <c r="B511" s="147">
        <v>670400</v>
      </c>
      <c r="C511" s="147">
        <v>3</v>
      </c>
      <c r="E511" s="172" t="s">
        <v>56</v>
      </c>
      <c r="F511" s="188">
        <v>556633.33333333337</v>
      </c>
      <c r="G511" s="188">
        <v>3</v>
      </c>
    </row>
    <row r="512" spans="1:7" s="13" customFormat="1" x14ac:dyDescent="0.2">
      <c r="A512" s="172" t="s">
        <v>172</v>
      </c>
      <c r="B512" s="147">
        <v>577033.33333333337</v>
      </c>
      <c r="C512" s="147">
        <v>3</v>
      </c>
      <c r="E512" s="172" t="s">
        <v>136</v>
      </c>
      <c r="F512" s="188">
        <v>554671.77142857143</v>
      </c>
      <c r="G512" s="188">
        <v>7</v>
      </c>
    </row>
    <row r="513" spans="1:7" s="13" customFormat="1" x14ac:dyDescent="0.2">
      <c r="A513" s="172" t="s">
        <v>70</v>
      </c>
      <c r="B513" s="147">
        <v>579105.84291666711</v>
      </c>
      <c r="C513" s="147">
        <v>72</v>
      </c>
      <c r="E513" s="172" t="s">
        <v>165</v>
      </c>
      <c r="F513" s="188">
        <v>552903.11111111112</v>
      </c>
      <c r="G513" s="188">
        <v>9</v>
      </c>
    </row>
    <row r="514" spans="1:7" s="13" customFormat="1" x14ac:dyDescent="0.2">
      <c r="A514" s="172" t="s">
        <v>138</v>
      </c>
      <c r="B514" s="147">
        <v>557854.26117647067</v>
      </c>
      <c r="C514" s="147">
        <v>17</v>
      </c>
      <c r="E514" s="172" t="s">
        <v>104</v>
      </c>
      <c r="F514" s="188">
        <v>545326.08695652173</v>
      </c>
      <c r="G514" s="188">
        <v>23</v>
      </c>
    </row>
    <row r="515" spans="1:7" s="13" customFormat="1" x14ac:dyDescent="0.2">
      <c r="A515" s="172" t="s">
        <v>177</v>
      </c>
      <c r="B515" s="147">
        <v>615361.66666666663</v>
      </c>
      <c r="C515" s="147">
        <v>3</v>
      </c>
      <c r="E515" s="172" t="s">
        <v>48</v>
      </c>
      <c r="F515" s="188">
        <v>544820</v>
      </c>
      <c r="G515" s="188">
        <v>13</v>
      </c>
    </row>
    <row r="516" spans="1:7" s="13" customFormat="1" x14ac:dyDescent="0.2">
      <c r="A516" s="172" t="s">
        <v>156</v>
      </c>
      <c r="B516" s="147">
        <v>564630</v>
      </c>
      <c r="C516" s="147">
        <v>3</v>
      </c>
      <c r="E516" s="172" t="s">
        <v>135</v>
      </c>
      <c r="F516" s="188">
        <v>542790.90909090906</v>
      </c>
      <c r="G516" s="188">
        <v>11</v>
      </c>
    </row>
    <row r="517" spans="1:7" s="13" customFormat="1" x14ac:dyDescent="0.2">
      <c r="A517" s="172" t="s">
        <v>57</v>
      </c>
      <c r="B517" s="147">
        <v>565128</v>
      </c>
      <c r="C517" s="147">
        <v>6</v>
      </c>
      <c r="E517" s="172" t="s">
        <v>134</v>
      </c>
      <c r="F517" s="188">
        <v>539880</v>
      </c>
      <c r="G517" s="188">
        <v>5</v>
      </c>
    </row>
    <row r="518" spans="1:7" s="13" customFormat="1" x14ac:dyDescent="0.2">
      <c r="A518" s="172" t="s">
        <v>201</v>
      </c>
      <c r="B518" s="147">
        <v>535500</v>
      </c>
      <c r="C518" s="147">
        <v>4</v>
      </c>
      <c r="E518" s="172" t="s">
        <v>139</v>
      </c>
      <c r="F518" s="188">
        <v>539769.28750000009</v>
      </c>
      <c r="G518" s="188">
        <v>32</v>
      </c>
    </row>
    <row r="519" spans="1:7" s="13" customFormat="1" x14ac:dyDescent="0.2">
      <c r="A519" s="172" t="s">
        <v>173</v>
      </c>
      <c r="B519" s="147">
        <v>532452.9411764706</v>
      </c>
      <c r="C519" s="147">
        <v>17</v>
      </c>
      <c r="E519" s="172" t="s">
        <v>140</v>
      </c>
      <c r="F519" s="188">
        <v>539714.28571428568</v>
      </c>
      <c r="G519" s="188">
        <v>56</v>
      </c>
    </row>
    <row r="520" spans="1:7" s="13" customFormat="1" x14ac:dyDescent="0.2">
      <c r="A520" s="172" t="s">
        <v>139</v>
      </c>
      <c r="B520" s="147">
        <v>539769.28750000009</v>
      </c>
      <c r="C520" s="147">
        <v>32</v>
      </c>
      <c r="E520" s="172" t="s">
        <v>166</v>
      </c>
      <c r="F520" s="188">
        <v>538175</v>
      </c>
      <c r="G520" s="188">
        <v>4</v>
      </c>
    </row>
    <row r="521" spans="1:7" s="13" customFormat="1" x14ac:dyDescent="0.2">
      <c r="A521" s="172" t="s">
        <v>140</v>
      </c>
      <c r="B521" s="147">
        <v>539714.28571428568</v>
      </c>
      <c r="C521" s="147">
        <v>56</v>
      </c>
      <c r="E521" s="172" t="s">
        <v>201</v>
      </c>
      <c r="F521" s="188">
        <v>535500</v>
      </c>
      <c r="G521" s="188">
        <v>4</v>
      </c>
    </row>
    <row r="522" spans="1:7" s="13" customFormat="1" x14ac:dyDescent="0.2">
      <c r="A522" s="172" t="s">
        <v>50</v>
      </c>
      <c r="B522" s="147">
        <v>593914.16279069765</v>
      </c>
      <c r="C522" s="147">
        <v>43</v>
      </c>
      <c r="E522" s="172" t="s">
        <v>118</v>
      </c>
      <c r="F522" s="188">
        <v>535180</v>
      </c>
      <c r="G522" s="188">
        <v>5</v>
      </c>
    </row>
    <row r="523" spans="1:7" s="13" customFormat="1" x14ac:dyDescent="0.2">
      <c r="A523" s="172" t="s">
        <v>157</v>
      </c>
      <c r="B523" s="147">
        <v>582837.37373737374</v>
      </c>
      <c r="C523" s="147">
        <v>99</v>
      </c>
      <c r="E523" s="172" t="s">
        <v>173</v>
      </c>
      <c r="F523" s="188">
        <v>532452.9411764706</v>
      </c>
      <c r="G523" s="188">
        <v>17</v>
      </c>
    </row>
    <row r="524" spans="1:7" s="13" customFormat="1" x14ac:dyDescent="0.2">
      <c r="A524" s="172" t="s">
        <v>158</v>
      </c>
      <c r="B524" s="147">
        <v>566722.22222222225</v>
      </c>
      <c r="C524" s="147">
        <v>9</v>
      </c>
      <c r="E524" s="172" t="s">
        <v>146</v>
      </c>
      <c r="F524" s="188">
        <v>527387.5</v>
      </c>
      <c r="G524" s="188">
        <v>8</v>
      </c>
    </row>
    <row r="525" spans="1:7" s="13" customFormat="1" x14ac:dyDescent="0.2">
      <c r="A525" s="172" t="s">
        <v>141</v>
      </c>
      <c r="B525" s="204">
        <v>559481.25</v>
      </c>
      <c r="C525" s="204">
        <v>16</v>
      </c>
      <c r="E525" s="172" t="s">
        <v>59</v>
      </c>
      <c r="F525" s="188">
        <v>521733.33333333331</v>
      </c>
      <c r="G525" s="188">
        <v>3</v>
      </c>
    </row>
    <row r="526" spans="1:7" s="13" customFormat="1" x14ac:dyDescent="0.2">
      <c r="A526" s="199" t="s">
        <v>187</v>
      </c>
      <c r="B526" s="200">
        <v>559054.46867098799</v>
      </c>
      <c r="C526" s="200">
        <v>618</v>
      </c>
      <c r="E526" s="196" t="s">
        <v>53</v>
      </c>
      <c r="F526" s="191">
        <v>493420.00956521742</v>
      </c>
      <c r="G526" s="191">
        <v>46</v>
      </c>
    </row>
    <row r="527" spans="1:7" s="13" customFormat="1" x14ac:dyDescent="0.2"/>
    <row r="529" spans="1:7" s="13" customFormat="1" x14ac:dyDescent="0.2">
      <c r="A529" s="251" t="s">
        <v>41</v>
      </c>
      <c r="B529" s="245"/>
      <c r="C529" s="246"/>
      <c r="E529" s="237" t="s">
        <v>41</v>
      </c>
      <c r="F529" s="238"/>
      <c r="G529" s="239"/>
    </row>
    <row r="530" spans="1:7" s="13" customFormat="1" x14ac:dyDescent="0.2">
      <c r="A530" s="78" t="s">
        <v>49</v>
      </c>
      <c r="B530" s="79" t="s">
        <v>3</v>
      </c>
      <c r="C530" s="86" t="s">
        <v>4</v>
      </c>
      <c r="E530" s="78" t="s">
        <v>49</v>
      </c>
      <c r="F530" s="79" t="s">
        <v>3</v>
      </c>
      <c r="G530" s="87" t="s">
        <v>4</v>
      </c>
    </row>
    <row r="531" spans="1:7" s="13" customFormat="1" x14ac:dyDescent="0.2">
      <c r="A531" s="172" t="s">
        <v>48</v>
      </c>
      <c r="B531" s="187">
        <v>718864.5</v>
      </c>
      <c r="C531" s="187">
        <v>4</v>
      </c>
      <c r="E531" s="172" t="s">
        <v>138</v>
      </c>
      <c r="F531" s="187">
        <v>830360.0872727274</v>
      </c>
      <c r="G531" s="187">
        <v>11</v>
      </c>
    </row>
    <row r="532" spans="1:7" s="13" customFormat="1" x14ac:dyDescent="0.2">
      <c r="A532" s="172" t="s">
        <v>113</v>
      </c>
      <c r="B532" s="188">
        <v>744615.9375</v>
      </c>
      <c r="C532" s="188">
        <v>16</v>
      </c>
      <c r="E532" s="172" t="s">
        <v>136</v>
      </c>
      <c r="F532" s="188">
        <v>823866.79999999993</v>
      </c>
      <c r="G532" s="188">
        <v>3</v>
      </c>
    </row>
    <row r="533" spans="1:7" s="13" customFormat="1" x14ac:dyDescent="0.2">
      <c r="A533" s="172" t="s">
        <v>136</v>
      </c>
      <c r="B533" s="188">
        <v>823866.79999999993</v>
      </c>
      <c r="C533" s="188">
        <v>3</v>
      </c>
      <c r="E533" s="176" t="s">
        <v>187</v>
      </c>
      <c r="F533" s="190">
        <v>764696.19545454532</v>
      </c>
      <c r="G533" s="190">
        <v>44</v>
      </c>
    </row>
    <row r="534" spans="1:7" s="13" customFormat="1" x14ac:dyDescent="0.2">
      <c r="A534" s="172" t="s">
        <v>138</v>
      </c>
      <c r="B534" s="188">
        <v>830360.0872727274</v>
      </c>
      <c r="C534" s="188">
        <v>11</v>
      </c>
      <c r="E534" s="172" t="s">
        <v>113</v>
      </c>
      <c r="F534" s="188">
        <v>744615.9375</v>
      </c>
      <c r="G534" s="188">
        <v>16</v>
      </c>
    </row>
    <row r="535" spans="1:7" s="13" customFormat="1" x14ac:dyDescent="0.2">
      <c r="A535" s="172" t="s">
        <v>139</v>
      </c>
      <c r="B535" s="198">
        <v>729758.04</v>
      </c>
      <c r="C535" s="198">
        <v>6</v>
      </c>
      <c r="E535" s="172" t="s">
        <v>139</v>
      </c>
      <c r="F535" s="188">
        <v>729758.04</v>
      </c>
      <c r="G535" s="188">
        <v>6</v>
      </c>
    </row>
    <row r="536" spans="1:7" s="13" customFormat="1" x14ac:dyDescent="0.2">
      <c r="A536" s="199" t="s">
        <v>187</v>
      </c>
      <c r="B536" s="200">
        <v>764696.19545454532</v>
      </c>
      <c r="C536" s="200">
        <v>44</v>
      </c>
      <c r="E536" s="196" t="s">
        <v>48</v>
      </c>
      <c r="F536" s="191">
        <v>718864.5</v>
      </c>
      <c r="G536" s="191">
        <v>4</v>
      </c>
    </row>
    <row r="537" spans="1:7" s="13" customFormat="1" x14ac:dyDescent="0.2"/>
    <row r="539" spans="1:7" s="13" customFormat="1" x14ac:dyDescent="0.2">
      <c r="A539" s="251" t="s">
        <v>42</v>
      </c>
      <c r="B539" s="245"/>
      <c r="C539" s="246"/>
      <c r="E539" s="237" t="s">
        <v>42</v>
      </c>
      <c r="F539" s="238"/>
      <c r="G539" s="239"/>
    </row>
    <row r="540" spans="1:7" s="13" customFormat="1" x14ac:dyDescent="0.2">
      <c r="A540" s="78" t="s">
        <v>49</v>
      </c>
      <c r="B540" s="79" t="s">
        <v>3</v>
      </c>
      <c r="C540" s="86" t="s">
        <v>4</v>
      </c>
      <c r="E540" s="78" t="s">
        <v>49</v>
      </c>
      <c r="F540" s="79" t="s">
        <v>3</v>
      </c>
      <c r="G540" s="87" t="s">
        <v>4</v>
      </c>
    </row>
    <row r="541" spans="1:7" s="13" customFormat="1" x14ac:dyDescent="0.2">
      <c r="A541" s="172" t="s">
        <v>48</v>
      </c>
      <c r="B541" s="187">
        <v>941276.75</v>
      </c>
      <c r="C541" s="187">
        <v>4</v>
      </c>
      <c r="E541" s="213" t="s">
        <v>157</v>
      </c>
      <c r="F541" s="202">
        <v>1180475</v>
      </c>
      <c r="G541" s="202">
        <v>4</v>
      </c>
    </row>
    <row r="542" spans="1:7" s="13" customFormat="1" x14ac:dyDescent="0.2">
      <c r="A542" s="172" t="s">
        <v>113</v>
      </c>
      <c r="B542" s="188">
        <v>1009680.6</v>
      </c>
      <c r="C542" s="188">
        <v>5</v>
      </c>
      <c r="E542" s="172" t="s">
        <v>138</v>
      </c>
      <c r="F542" s="188">
        <v>1166693.6666666667</v>
      </c>
      <c r="G542" s="188">
        <v>3</v>
      </c>
    </row>
    <row r="543" spans="1:7" s="13" customFormat="1" x14ac:dyDescent="0.2">
      <c r="A543" s="172" t="s">
        <v>154</v>
      </c>
      <c r="B543" s="188">
        <v>910000</v>
      </c>
      <c r="C543" s="188">
        <v>3</v>
      </c>
      <c r="E543" s="172" t="s">
        <v>50</v>
      </c>
      <c r="F543" s="188">
        <v>1152348.8</v>
      </c>
      <c r="G543" s="188">
        <v>5</v>
      </c>
    </row>
    <row r="544" spans="1:7" s="13" customFormat="1" x14ac:dyDescent="0.2">
      <c r="A544" s="172" t="s">
        <v>136</v>
      </c>
      <c r="B544" s="188">
        <v>1088300.3999999999</v>
      </c>
      <c r="C544" s="188">
        <v>3</v>
      </c>
      <c r="E544" s="172" t="s">
        <v>146</v>
      </c>
      <c r="F544" s="188">
        <v>1142229.25</v>
      </c>
      <c r="G544" s="188">
        <v>4</v>
      </c>
    </row>
    <row r="545" spans="1:7" s="13" customFormat="1" x14ac:dyDescent="0.2">
      <c r="A545" s="172" t="s">
        <v>146</v>
      </c>
      <c r="B545" s="188">
        <v>1142229.25</v>
      </c>
      <c r="C545" s="188">
        <v>4</v>
      </c>
      <c r="E545" s="172" t="s">
        <v>139</v>
      </c>
      <c r="F545" s="188">
        <v>1118866.6666666667</v>
      </c>
      <c r="G545" s="188">
        <v>3</v>
      </c>
    </row>
    <row r="546" spans="1:7" s="13" customFormat="1" x14ac:dyDescent="0.2">
      <c r="A546" s="172" t="s">
        <v>138</v>
      </c>
      <c r="B546" s="188">
        <v>1166693.6666666667</v>
      </c>
      <c r="C546" s="188">
        <v>3</v>
      </c>
      <c r="E546" s="172" t="s">
        <v>136</v>
      </c>
      <c r="F546" s="188">
        <v>1088300.3999999999</v>
      </c>
      <c r="G546" s="188">
        <v>3</v>
      </c>
    </row>
    <row r="547" spans="1:7" s="13" customFormat="1" x14ac:dyDescent="0.2">
      <c r="A547" s="172" t="s">
        <v>139</v>
      </c>
      <c r="B547" s="188">
        <v>1118866.6666666667</v>
      </c>
      <c r="C547" s="188">
        <v>3</v>
      </c>
      <c r="E547" s="172" t="s">
        <v>140</v>
      </c>
      <c r="F547" s="188">
        <v>1079440</v>
      </c>
      <c r="G547" s="188">
        <v>5</v>
      </c>
    </row>
    <row r="548" spans="1:7" s="13" customFormat="1" x14ac:dyDescent="0.2">
      <c r="A548" s="172" t="s">
        <v>140</v>
      </c>
      <c r="B548" s="188">
        <v>1079440</v>
      </c>
      <c r="C548" s="188">
        <v>5</v>
      </c>
      <c r="E548" s="176" t="s">
        <v>187</v>
      </c>
      <c r="F548" s="190">
        <v>1060711.72</v>
      </c>
      <c r="G548" s="190">
        <v>53</v>
      </c>
    </row>
    <row r="549" spans="1:7" s="13" customFormat="1" x14ac:dyDescent="0.2">
      <c r="A549" s="172" t="s">
        <v>50</v>
      </c>
      <c r="B549" s="188">
        <v>1152348.8</v>
      </c>
      <c r="C549" s="188">
        <v>5</v>
      </c>
      <c r="E549" s="172" t="s">
        <v>113</v>
      </c>
      <c r="F549" s="188">
        <v>1009680.6</v>
      </c>
      <c r="G549" s="188">
        <v>5</v>
      </c>
    </row>
    <row r="550" spans="1:7" s="13" customFormat="1" x14ac:dyDescent="0.2">
      <c r="A550" s="172" t="s">
        <v>157</v>
      </c>
      <c r="B550" s="188">
        <v>1180475</v>
      </c>
      <c r="C550" s="188">
        <v>4</v>
      </c>
      <c r="E550" s="172" t="s">
        <v>141</v>
      </c>
      <c r="F550" s="188">
        <v>1006680</v>
      </c>
      <c r="G550" s="188">
        <v>5</v>
      </c>
    </row>
    <row r="551" spans="1:7" s="13" customFormat="1" x14ac:dyDescent="0.2">
      <c r="A551" s="172" t="s">
        <v>141</v>
      </c>
      <c r="B551" s="198">
        <v>1006680</v>
      </c>
      <c r="C551" s="198">
        <v>5</v>
      </c>
      <c r="E551" s="172" t="s">
        <v>48</v>
      </c>
      <c r="F551" s="188">
        <v>941276.75</v>
      </c>
      <c r="G551" s="188">
        <v>4</v>
      </c>
    </row>
    <row r="552" spans="1:7" s="13" customFormat="1" x14ac:dyDescent="0.2">
      <c r="A552" s="199" t="s">
        <v>187</v>
      </c>
      <c r="B552" s="200">
        <v>1060711.72</v>
      </c>
      <c r="C552" s="200">
        <v>53</v>
      </c>
      <c r="E552" s="196" t="s">
        <v>154</v>
      </c>
      <c r="F552" s="191">
        <v>910000</v>
      </c>
      <c r="G552" s="191">
        <v>3</v>
      </c>
    </row>
    <row r="553" spans="1:7" s="161" customFormat="1" x14ac:dyDescent="0.2">
      <c r="A553" s="167"/>
      <c r="B553" s="171"/>
      <c r="C553" s="171"/>
      <c r="E553" s="164"/>
      <c r="F553" s="163"/>
      <c r="G553" s="163"/>
    </row>
    <row r="554" spans="1:7" s="13" customFormat="1" x14ac:dyDescent="0.2"/>
    <row r="555" spans="1:7" s="13" customFormat="1" x14ac:dyDescent="0.2">
      <c r="A555" s="240" t="s">
        <v>43</v>
      </c>
      <c r="B555" s="241"/>
      <c r="C555" s="242"/>
      <c r="E555" s="240" t="s">
        <v>43</v>
      </c>
      <c r="F555" s="241"/>
      <c r="G555" s="242"/>
    </row>
    <row r="556" spans="1:7" s="13" customFormat="1" x14ac:dyDescent="0.2">
      <c r="A556" s="78" t="s">
        <v>49</v>
      </c>
      <c r="B556" s="79" t="s">
        <v>3</v>
      </c>
      <c r="C556" s="89" t="s">
        <v>4</v>
      </c>
      <c r="E556" s="78" t="s">
        <v>49</v>
      </c>
      <c r="F556" s="79" t="s">
        <v>3</v>
      </c>
      <c r="G556" s="89" t="s">
        <v>4</v>
      </c>
    </row>
    <row r="557" spans="1:7" s="13" customFormat="1" x14ac:dyDescent="0.2">
      <c r="A557" s="172" t="s">
        <v>134</v>
      </c>
      <c r="B557" s="187">
        <v>843000</v>
      </c>
      <c r="C557" s="187">
        <v>9</v>
      </c>
      <c r="E557" s="213" t="s">
        <v>158</v>
      </c>
      <c r="F557" s="202">
        <v>1039633.3333333334</v>
      </c>
      <c r="G557" s="202">
        <v>3</v>
      </c>
    </row>
    <row r="558" spans="1:7" s="13" customFormat="1" x14ac:dyDescent="0.2">
      <c r="A558" s="172" t="s">
        <v>113</v>
      </c>
      <c r="B558" s="188">
        <v>877874.61538461538</v>
      </c>
      <c r="C558" s="188">
        <v>13</v>
      </c>
      <c r="E558" s="172" t="s">
        <v>157</v>
      </c>
      <c r="F558" s="188">
        <v>1038633.3333333334</v>
      </c>
      <c r="G558" s="188">
        <v>27</v>
      </c>
    </row>
    <row r="559" spans="1:7" s="13" customFormat="1" x14ac:dyDescent="0.2">
      <c r="A559" s="172" t="s">
        <v>146</v>
      </c>
      <c r="B559" s="188">
        <v>1024218</v>
      </c>
      <c r="C559" s="188">
        <v>6</v>
      </c>
      <c r="E559" s="172" t="s">
        <v>146</v>
      </c>
      <c r="F559" s="188">
        <v>1024218</v>
      </c>
      <c r="G559" s="188">
        <v>6</v>
      </c>
    </row>
    <row r="560" spans="1:7" s="13" customFormat="1" x14ac:dyDescent="0.2">
      <c r="A560" s="172" t="s">
        <v>70</v>
      </c>
      <c r="B560" s="188">
        <v>945667.06199999992</v>
      </c>
      <c r="C560" s="188">
        <v>20</v>
      </c>
      <c r="E560" s="172" t="s">
        <v>50</v>
      </c>
      <c r="F560" s="188">
        <v>984029.35714285716</v>
      </c>
      <c r="G560" s="188">
        <v>28</v>
      </c>
    </row>
    <row r="561" spans="1:7" s="13" customFormat="1" x14ac:dyDescent="0.2">
      <c r="A561" s="172" t="s">
        <v>138</v>
      </c>
      <c r="B561" s="188">
        <v>975447.95600000001</v>
      </c>
      <c r="C561" s="188">
        <v>5</v>
      </c>
      <c r="E561" s="172" t="s">
        <v>138</v>
      </c>
      <c r="F561" s="188">
        <v>975447.95600000001</v>
      </c>
      <c r="G561" s="188">
        <v>5</v>
      </c>
    </row>
    <row r="562" spans="1:7" s="13" customFormat="1" x14ac:dyDescent="0.2">
      <c r="A562" s="172" t="s">
        <v>139</v>
      </c>
      <c r="B562" s="188">
        <v>909368.50599999982</v>
      </c>
      <c r="C562" s="188">
        <v>20</v>
      </c>
      <c r="E562" s="172" t="s">
        <v>70</v>
      </c>
      <c r="F562" s="188">
        <v>945667.06199999992</v>
      </c>
      <c r="G562" s="188">
        <v>20</v>
      </c>
    </row>
    <row r="563" spans="1:7" s="13" customFormat="1" x14ac:dyDescent="0.2">
      <c r="A563" s="172" t="s">
        <v>140</v>
      </c>
      <c r="B563" s="188">
        <v>838666.66666666663</v>
      </c>
      <c r="C563" s="188">
        <v>15</v>
      </c>
      <c r="E563" s="176" t="s">
        <v>187</v>
      </c>
      <c r="F563" s="190">
        <v>937953.64327272715</v>
      </c>
      <c r="G563" s="190">
        <v>165</v>
      </c>
    </row>
    <row r="564" spans="1:7" s="13" customFormat="1" x14ac:dyDescent="0.2">
      <c r="A564" s="172" t="s">
        <v>50</v>
      </c>
      <c r="B564" s="188">
        <v>984029.35714285716</v>
      </c>
      <c r="C564" s="188">
        <v>28</v>
      </c>
      <c r="E564" s="172" t="s">
        <v>139</v>
      </c>
      <c r="F564" s="188">
        <v>909368.50599999982</v>
      </c>
      <c r="G564" s="188">
        <v>20</v>
      </c>
    </row>
    <row r="565" spans="1:7" s="13" customFormat="1" x14ac:dyDescent="0.2">
      <c r="A565" s="172" t="s">
        <v>157</v>
      </c>
      <c r="B565" s="188">
        <v>1038633.3333333334</v>
      </c>
      <c r="C565" s="188">
        <v>27</v>
      </c>
      <c r="E565" s="172" t="s">
        <v>113</v>
      </c>
      <c r="F565" s="188">
        <v>877874.61538461538</v>
      </c>
      <c r="G565" s="188">
        <v>13</v>
      </c>
    </row>
    <row r="566" spans="1:7" s="13" customFormat="1" x14ac:dyDescent="0.2">
      <c r="A566" s="172" t="s">
        <v>158</v>
      </c>
      <c r="B566" s="188">
        <v>1039633.3333333334</v>
      </c>
      <c r="C566" s="188">
        <v>3</v>
      </c>
      <c r="E566" s="172" t="s">
        <v>141</v>
      </c>
      <c r="F566" s="188">
        <v>873893.75</v>
      </c>
      <c r="G566" s="188">
        <v>16</v>
      </c>
    </row>
    <row r="567" spans="1:7" s="13" customFormat="1" x14ac:dyDescent="0.2">
      <c r="A567" s="172" t="s">
        <v>141</v>
      </c>
      <c r="B567" s="198">
        <v>873893.75</v>
      </c>
      <c r="C567" s="198">
        <v>16</v>
      </c>
      <c r="E567" s="172" t="s">
        <v>134</v>
      </c>
      <c r="F567" s="188">
        <v>843000</v>
      </c>
      <c r="G567" s="188">
        <v>9</v>
      </c>
    </row>
    <row r="568" spans="1:7" s="13" customFormat="1" x14ac:dyDescent="0.2">
      <c r="A568" s="199" t="s">
        <v>187</v>
      </c>
      <c r="B568" s="200">
        <v>937953.64327272715</v>
      </c>
      <c r="C568" s="200">
        <v>165</v>
      </c>
      <c r="E568" s="196" t="s">
        <v>140</v>
      </c>
      <c r="F568" s="191">
        <v>838666.66666666663</v>
      </c>
      <c r="G568" s="191">
        <v>15</v>
      </c>
    </row>
    <row r="569" spans="1:7" s="161" customFormat="1" x14ac:dyDescent="0.2">
      <c r="A569" s="167"/>
      <c r="B569" s="171"/>
      <c r="C569" s="171"/>
      <c r="E569" s="164"/>
      <c r="F569" s="163"/>
      <c r="G569" s="163"/>
    </row>
    <row r="570" spans="1:7" s="13" customFormat="1" x14ac:dyDescent="0.2">
      <c r="A570" s="170"/>
      <c r="B570" s="171"/>
      <c r="C570" s="171"/>
      <c r="E570" s="170"/>
      <c r="F570" s="171"/>
      <c r="G570" s="171"/>
    </row>
    <row r="571" spans="1:7" s="13" customFormat="1" x14ac:dyDescent="0.2">
      <c r="A571" s="251" t="s">
        <v>45</v>
      </c>
      <c r="B571" s="245"/>
      <c r="C571" s="246"/>
      <c r="E571" s="237" t="s">
        <v>45</v>
      </c>
      <c r="F571" s="238"/>
      <c r="G571" s="239"/>
    </row>
    <row r="572" spans="1:7" s="13" customFormat="1" x14ac:dyDescent="0.2">
      <c r="A572" s="78" t="s">
        <v>49</v>
      </c>
      <c r="B572" s="79" t="s">
        <v>3</v>
      </c>
      <c r="C572" s="87" t="s">
        <v>4</v>
      </c>
      <c r="E572" s="78" t="s">
        <v>49</v>
      </c>
      <c r="F572" s="79" t="s">
        <v>3</v>
      </c>
      <c r="G572" s="87" t="s">
        <v>4</v>
      </c>
    </row>
    <row r="573" spans="1:7" s="13" customFormat="1" x14ac:dyDescent="0.2">
      <c r="A573" s="172" t="s">
        <v>165</v>
      </c>
      <c r="B573" s="187">
        <v>545500</v>
      </c>
      <c r="C573" s="187">
        <v>3</v>
      </c>
      <c r="E573" s="213" t="s">
        <v>138</v>
      </c>
      <c r="F573" s="202">
        <v>546068.34400000004</v>
      </c>
      <c r="G573" s="202">
        <v>15</v>
      </c>
    </row>
    <row r="574" spans="1:7" s="13" customFormat="1" x14ac:dyDescent="0.2">
      <c r="A574" s="172" t="s">
        <v>135</v>
      </c>
      <c r="B574" s="188">
        <v>517950</v>
      </c>
      <c r="C574" s="188">
        <v>4</v>
      </c>
      <c r="E574" s="172" t="s">
        <v>165</v>
      </c>
      <c r="F574" s="188">
        <v>545500</v>
      </c>
      <c r="G574" s="188">
        <v>3</v>
      </c>
    </row>
    <row r="575" spans="1:7" s="13" customFormat="1" x14ac:dyDescent="0.2">
      <c r="A575" s="172" t="s">
        <v>113</v>
      </c>
      <c r="B575" s="188">
        <v>541790.16666666663</v>
      </c>
      <c r="C575" s="188">
        <v>6</v>
      </c>
      <c r="E575" s="172" t="s">
        <v>113</v>
      </c>
      <c r="F575" s="188">
        <v>541790.16666666663</v>
      </c>
      <c r="G575" s="188">
        <v>6</v>
      </c>
    </row>
    <row r="576" spans="1:7" s="13" customFormat="1" x14ac:dyDescent="0.2">
      <c r="A576" s="172" t="s">
        <v>53</v>
      </c>
      <c r="B576" s="188">
        <v>497711.11111111112</v>
      </c>
      <c r="C576" s="188">
        <v>9</v>
      </c>
      <c r="E576" s="172" t="s">
        <v>155</v>
      </c>
      <c r="F576" s="188">
        <v>536100</v>
      </c>
      <c r="G576" s="188">
        <v>4</v>
      </c>
    </row>
    <row r="577" spans="1:7" s="13" customFormat="1" x14ac:dyDescent="0.2">
      <c r="A577" s="172" t="s">
        <v>136</v>
      </c>
      <c r="B577" s="188">
        <v>525400.26666666672</v>
      </c>
      <c r="C577" s="188">
        <v>9</v>
      </c>
      <c r="E577" s="172" t="s">
        <v>157</v>
      </c>
      <c r="F577" s="188">
        <v>528088.23529411759</v>
      </c>
      <c r="G577" s="188">
        <v>17</v>
      </c>
    </row>
    <row r="578" spans="1:7" s="13" customFormat="1" x14ac:dyDescent="0.2">
      <c r="A578" s="172" t="s">
        <v>155</v>
      </c>
      <c r="B578" s="188">
        <v>536100</v>
      </c>
      <c r="C578" s="188">
        <v>4</v>
      </c>
      <c r="E578" s="172" t="s">
        <v>50</v>
      </c>
      <c r="F578" s="188">
        <v>525654.57142857148</v>
      </c>
      <c r="G578" s="188">
        <v>7</v>
      </c>
    </row>
    <row r="579" spans="1:7" s="13" customFormat="1" x14ac:dyDescent="0.2">
      <c r="A579" s="172" t="s">
        <v>70</v>
      </c>
      <c r="B579" s="188">
        <v>500603.45999999996</v>
      </c>
      <c r="C579" s="188">
        <v>11</v>
      </c>
      <c r="E579" s="172" t="s">
        <v>136</v>
      </c>
      <c r="F579" s="188">
        <v>525400.26666666672</v>
      </c>
      <c r="G579" s="188">
        <v>9</v>
      </c>
    </row>
    <row r="580" spans="1:7" s="13" customFormat="1" x14ac:dyDescent="0.2">
      <c r="A580" s="172" t="s">
        <v>138</v>
      </c>
      <c r="B580" s="188">
        <v>546068.34400000004</v>
      </c>
      <c r="C580" s="188">
        <v>15</v>
      </c>
      <c r="E580" s="176" t="s">
        <v>187</v>
      </c>
      <c r="F580" s="190">
        <v>525322.54302521003</v>
      </c>
      <c r="G580" s="190">
        <v>119</v>
      </c>
    </row>
    <row r="581" spans="1:7" s="13" customFormat="1" x14ac:dyDescent="0.2">
      <c r="A581" s="172" t="s">
        <v>139</v>
      </c>
      <c r="B581" s="188">
        <v>510976.5</v>
      </c>
      <c r="C581" s="188">
        <v>4</v>
      </c>
      <c r="E581" s="172" t="s">
        <v>141</v>
      </c>
      <c r="F581" s="188">
        <v>518840</v>
      </c>
      <c r="G581" s="188">
        <v>10</v>
      </c>
    </row>
    <row r="582" spans="1:7" s="13" customFormat="1" x14ac:dyDescent="0.2">
      <c r="A582" s="172" t="s">
        <v>140</v>
      </c>
      <c r="B582" s="188">
        <v>501942.85714285716</v>
      </c>
      <c r="C582" s="188">
        <v>7</v>
      </c>
      <c r="E582" s="172" t="s">
        <v>135</v>
      </c>
      <c r="F582" s="188">
        <v>517950</v>
      </c>
      <c r="G582" s="188">
        <v>4</v>
      </c>
    </row>
    <row r="583" spans="1:7" s="13" customFormat="1" x14ac:dyDescent="0.2">
      <c r="A583" s="172" t="s">
        <v>50</v>
      </c>
      <c r="B583" s="188">
        <v>525654.57142857148</v>
      </c>
      <c r="C583" s="188">
        <v>7</v>
      </c>
      <c r="E583" s="172" t="s">
        <v>139</v>
      </c>
      <c r="F583" s="188">
        <v>510976.5</v>
      </c>
      <c r="G583" s="188">
        <v>4</v>
      </c>
    </row>
    <row r="584" spans="1:7" s="13" customFormat="1" x14ac:dyDescent="0.2">
      <c r="A584" s="172" t="s">
        <v>157</v>
      </c>
      <c r="B584" s="188">
        <v>528088.23529411759</v>
      </c>
      <c r="C584" s="188">
        <v>17</v>
      </c>
      <c r="E584" s="172" t="s">
        <v>140</v>
      </c>
      <c r="F584" s="188">
        <v>501942.85714285716</v>
      </c>
      <c r="G584" s="188">
        <v>7</v>
      </c>
    </row>
    <row r="585" spans="1:7" s="13" customFormat="1" x14ac:dyDescent="0.2">
      <c r="A585" s="172" t="s">
        <v>141</v>
      </c>
      <c r="B585" s="198">
        <v>518840</v>
      </c>
      <c r="C585" s="198">
        <v>10</v>
      </c>
      <c r="E585" s="172" t="s">
        <v>70</v>
      </c>
      <c r="F585" s="188">
        <v>500603.45999999996</v>
      </c>
      <c r="G585" s="188">
        <v>11</v>
      </c>
    </row>
    <row r="586" spans="1:7" s="13" customFormat="1" x14ac:dyDescent="0.2">
      <c r="A586" s="199" t="s">
        <v>187</v>
      </c>
      <c r="B586" s="200">
        <v>525322.54302521003</v>
      </c>
      <c r="C586" s="200">
        <v>119</v>
      </c>
      <c r="E586" s="196" t="s">
        <v>53</v>
      </c>
      <c r="F586" s="191">
        <v>497711.11111111112</v>
      </c>
      <c r="G586" s="191">
        <v>9</v>
      </c>
    </row>
    <row r="587" spans="1:7" s="161" customFormat="1" x14ac:dyDescent="0.2">
      <c r="A587" s="167"/>
      <c r="B587" s="171"/>
      <c r="C587" s="171"/>
      <c r="E587" s="164"/>
      <c r="F587" s="163"/>
      <c r="G587" s="163"/>
    </row>
    <row r="588" spans="1:7" s="13" customFormat="1" x14ac:dyDescent="0.2">
      <c r="A588" s="170"/>
      <c r="B588" s="171"/>
      <c r="C588" s="171"/>
      <c r="E588" s="170"/>
      <c r="F588" s="171"/>
      <c r="G588" s="171"/>
    </row>
    <row r="589" spans="1:7" s="13" customFormat="1" x14ac:dyDescent="0.2">
      <c r="A589" s="237" t="s">
        <v>46</v>
      </c>
      <c r="B589" s="238"/>
      <c r="C589" s="239"/>
      <c r="E589" s="237" t="s">
        <v>46</v>
      </c>
      <c r="F589" s="238"/>
      <c r="G589" s="239"/>
    </row>
    <row r="590" spans="1:7" s="13" customFormat="1" x14ac:dyDescent="0.2">
      <c r="A590" s="78" t="s">
        <v>49</v>
      </c>
      <c r="B590" s="79" t="s">
        <v>3</v>
      </c>
      <c r="C590" s="86" t="s">
        <v>4</v>
      </c>
      <c r="E590" s="78" t="s">
        <v>49</v>
      </c>
      <c r="F590" s="79" t="s">
        <v>3</v>
      </c>
      <c r="G590" s="87" t="s">
        <v>4</v>
      </c>
    </row>
    <row r="591" spans="1:7" s="13" customFormat="1" x14ac:dyDescent="0.2">
      <c r="A591" s="181" t="s">
        <v>134</v>
      </c>
      <c r="B591" s="192">
        <v>810850</v>
      </c>
      <c r="C591" s="192">
        <v>4</v>
      </c>
      <c r="E591" s="213" t="s">
        <v>141</v>
      </c>
      <c r="F591" s="217">
        <v>823625</v>
      </c>
      <c r="G591" s="217">
        <v>16</v>
      </c>
    </row>
    <row r="592" spans="1:7" s="13" customFormat="1" x14ac:dyDescent="0.2">
      <c r="A592" s="172" t="s">
        <v>48</v>
      </c>
      <c r="B592" s="193">
        <v>784767</v>
      </c>
      <c r="C592" s="193">
        <v>5</v>
      </c>
      <c r="E592" s="172" t="s">
        <v>134</v>
      </c>
      <c r="F592" s="147">
        <v>810850</v>
      </c>
      <c r="G592" s="147">
        <v>4</v>
      </c>
    </row>
    <row r="593" spans="1:7" s="13" customFormat="1" x14ac:dyDescent="0.2">
      <c r="A593" s="172" t="s">
        <v>135</v>
      </c>
      <c r="B593" s="193">
        <v>740366.66666666663</v>
      </c>
      <c r="C593" s="193">
        <v>3</v>
      </c>
      <c r="E593" s="172" t="s">
        <v>70</v>
      </c>
      <c r="F593" s="147">
        <v>795836.28000000014</v>
      </c>
      <c r="G593" s="147">
        <v>6</v>
      </c>
    </row>
    <row r="594" spans="1:7" s="13" customFormat="1" x14ac:dyDescent="0.2">
      <c r="A594" s="172" t="s">
        <v>113</v>
      </c>
      <c r="B594" s="193">
        <v>759417.125</v>
      </c>
      <c r="C594" s="193">
        <v>8</v>
      </c>
      <c r="E594" s="172" t="s">
        <v>140</v>
      </c>
      <c r="F594" s="147">
        <v>795428.57142857148</v>
      </c>
      <c r="G594" s="147">
        <v>7</v>
      </c>
    </row>
    <row r="595" spans="1:7" s="13" customFormat="1" x14ac:dyDescent="0.2">
      <c r="A595" s="172" t="s">
        <v>136</v>
      </c>
      <c r="B595" s="193">
        <v>771962.85</v>
      </c>
      <c r="C595" s="193">
        <v>8</v>
      </c>
      <c r="E595" s="172" t="s">
        <v>138</v>
      </c>
      <c r="F595" s="147">
        <v>788345.27058823535</v>
      </c>
      <c r="G595" s="147">
        <v>17</v>
      </c>
    </row>
    <row r="596" spans="1:7" s="13" customFormat="1" x14ac:dyDescent="0.2">
      <c r="A596" s="172" t="s">
        <v>70</v>
      </c>
      <c r="B596" s="193">
        <v>795836.28000000014</v>
      </c>
      <c r="C596" s="193">
        <v>6</v>
      </c>
      <c r="E596" s="176" t="s">
        <v>187</v>
      </c>
      <c r="F596" s="205">
        <v>786324.35191011266</v>
      </c>
      <c r="G596" s="205">
        <v>89</v>
      </c>
    </row>
    <row r="597" spans="1:7" s="13" customFormat="1" x14ac:dyDescent="0.2">
      <c r="A597" s="172" t="s">
        <v>138</v>
      </c>
      <c r="B597" s="193">
        <v>788345.27058823535</v>
      </c>
      <c r="C597" s="193">
        <v>17</v>
      </c>
      <c r="E597" s="172" t="s">
        <v>48</v>
      </c>
      <c r="F597" s="147">
        <v>784767</v>
      </c>
      <c r="G597" s="147">
        <v>5</v>
      </c>
    </row>
    <row r="598" spans="1:7" s="13" customFormat="1" x14ac:dyDescent="0.2">
      <c r="A598" s="172" t="s">
        <v>139</v>
      </c>
      <c r="B598" s="193">
        <v>763876.03</v>
      </c>
      <c r="C598" s="193">
        <v>8</v>
      </c>
      <c r="E598" s="172" t="s">
        <v>136</v>
      </c>
      <c r="F598" s="147">
        <v>771962.85</v>
      </c>
      <c r="G598" s="147">
        <v>8</v>
      </c>
    </row>
    <row r="599" spans="1:7" s="13" customFormat="1" x14ac:dyDescent="0.2">
      <c r="A599" s="172" t="s">
        <v>140</v>
      </c>
      <c r="B599" s="193">
        <v>795428.57142857148</v>
      </c>
      <c r="C599" s="193">
        <v>7</v>
      </c>
      <c r="E599" s="172" t="s">
        <v>139</v>
      </c>
      <c r="F599" s="147">
        <v>763876.03</v>
      </c>
      <c r="G599" s="147">
        <v>8</v>
      </c>
    </row>
    <row r="600" spans="1:7" s="13" customFormat="1" x14ac:dyDescent="0.2">
      <c r="A600" s="178" t="s">
        <v>141</v>
      </c>
      <c r="B600" s="201">
        <v>823625</v>
      </c>
      <c r="C600" s="201">
        <v>16</v>
      </c>
      <c r="E600" s="172" t="s">
        <v>113</v>
      </c>
      <c r="F600" s="147">
        <v>759417.125</v>
      </c>
      <c r="G600" s="147">
        <v>8</v>
      </c>
    </row>
    <row r="601" spans="1:7" s="13" customFormat="1" x14ac:dyDescent="0.2">
      <c r="A601" s="199" t="s">
        <v>187</v>
      </c>
      <c r="B601" s="166">
        <v>786324.35191011266</v>
      </c>
      <c r="C601" s="166">
        <v>89</v>
      </c>
      <c r="E601" s="196" t="s">
        <v>135</v>
      </c>
      <c r="F601" s="195">
        <v>740366.66666666663</v>
      </c>
      <c r="G601" s="195">
        <v>3</v>
      </c>
    </row>
  </sheetData>
  <sortState xmlns:xlrd2="http://schemas.microsoft.com/office/spreadsheetml/2017/richdata2" ref="E591:G601">
    <sortCondition descending="1" ref="F591:F601"/>
  </sortState>
  <mergeCells count="63">
    <mergeCell ref="E296:G296"/>
    <mergeCell ref="A529:C529"/>
    <mergeCell ref="E529:G529"/>
    <mergeCell ref="E346:G346"/>
    <mergeCell ref="E355:G355"/>
    <mergeCell ref="E392:G392"/>
    <mergeCell ref="E479:G479"/>
    <mergeCell ref="E332:G332"/>
    <mergeCell ref="A468:C468"/>
    <mergeCell ref="E468:G468"/>
    <mergeCell ref="E284:G284"/>
    <mergeCell ref="E4:G4"/>
    <mergeCell ref="E30:G30"/>
    <mergeCell ref="E62:G62"/>
    <mergeCell ref="E88:G88"/>
    <mergeCell ref="E201:G201"/>
    <mergeCell ref="E128:G128"/>
    <mergeCell ref="E117:G117"/>
    <mergeCell ref="A589:C589"/>
    <mergeCell ref="A117:C117"/>
    <mergeCell ref="A479:C479"/>
    <mergeCell ref="A88:C88"/>
    <mergeCell ref="A128:C128"/>
    <mergeCell ref="A201:C201"/>
    <mergeCell ref="A220:C220"/>
    <mergeCell ref="A555:C555"/>
    <mergeCell ref="A492:C492"/>
    <mergeCell ref="A332:C332"/>
    <mergeCell ref="A355:C355"/>
    <mergeCell ref="A392:C392"/>
    <mergeCell ref="A571:C571"/>
    <mergeCell ref="A165:C165"/>
    <mergeCell ref="A539:C539"/>
    <mergeCell ref="A408:C408"/>
    <mergeCell ref="A4:C4"/>
    <mergeCell ref="A30:C30"/>
    <mergeCell ref="A62:C62"/>
    <mergeCell ref="A371:C371"/>
    <mergeCell ref="A183:C183"/>
    <mergeCell ref="A145:C145"/>
    <mergeCell ref="A157:C157"/>
    <mergeCell ref="A263:C263"/>
    <mergeCell ref="A248:C248"/>
    <mergeCell ref="A310:C310"/>
    <mergeCell ref="A346:C346"/>
    <mergeCell ref="A284:C284"/>
    <mergeCell ref="A296:C296"/>
    <mergeCell ref="A1:G1"/>
    <mergeCell ref="E539:G539"/>
    <mergeCell ref="E555:G555"/>
    <mergeCell ref="E571:G571"/>
    <mergeCell ref="E589:G589"/>
    <mergeCell ref="E145:G145"/>
    <mergeCell ref="E157:G157"/>
    <mergeCell ref="E165:G165"/>
    <mergeCell ref="E183:G183"/>
    <mergeCell ref="E492:G492"/>
    <mergeCell ref="E220:G220"/>
    <mergeCell ref="E263:G263"/>
    <mergeCell ref="E310:G310"/>
    <mergeCell ref="E371:G371"/>
    <mergeCell ref="E408:G408"/>
    <mergeCell ref="E248:G248"/>
  </mergeCells>
  <phoneticPr fontId="2" type="noConversion"/>
  <pageMargins left="0.39370078740157483" right="0.39370078740157483" top="0.78740157480314965" bottom="0.59055118110236227" header="0.59055118110236227" footer="0.39370078740157483"/>
  <pageSetup paperSize="9" scale="9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391"/>
  <sheetViews>
    <sheetView workbookViewId="0">
      <selection sqref="A1:I1"/>
    </sheetView>
  </sheetViews>
  <sheetFormatPr baseColWidth="10" defaultRowHeight="12.75" x14ac:dyDescent="0.2"/>
  <cols>
    <col min="1" max="1" width="34" customWidth="1"/>
    <col min="2" max="9" width="7.7109375" customWidth="1"/>
  </cols>
  <sheetData>
    <row r="1" spans="1:9" ht="18" x14ac:dyDescent="0.25">
      <c r="A1" s="234" t="s">
        <v>94</v>
      </c>
      <c r="B1" s="235"/>
      <c r="C1" s="235"/>
      <c r="D1" s="235"/>
      <c r="E1" s="236"/>
      <c r="F1" s="236"/>
      <c r="G1" s="236"/>
      <c r="H1" s="236"/>
      <c r="I1" s="236"/>
    </row>
    <row r="2" spans="1:9" ht="18" x14ac:dyDescent="0.25">
      <c r="A2" s="234" t="s">
        <v>93</v>
      </c>
      <c r="B2" s="235"/>
      <c r="C2" s="235"/>
      <c r="D2" s="235"/>
      <c r="E2" s="236"/>
      <c r="F2" s="236"/>
      <c r="G2" s="236"/>
      <c r="H2" s="236"/>
      <c r="I2" s="236"/>
    </row>
    <row r="4" spans="1:9" ht="15" x14ac:dyDescent="0.25">
      <c r="A4" s="28" t="s">
        <v>6</v>
      </c>
      <c r="B4" s="252" t="s">
        <v>81</v>
      </c>
      <c r="C4" s="253"/>
      <c r="D4" s="253"/>
      <c r="E4" s="253"/>
      <c r="F4" s="253"/>
      <c r="G4" s="253"/>
      <c r="H4" s="253"/>
      <c r="I4" s="253"/>
    </row>
    <row r="5" spans="1:9" x14ac:dyDescent="0.2">
      <c r="A5" s="29"/>
      <c r="B5" s="48">
        <v>5</v>
      </c>
      <c r="C5" s="48">
        <v>10</v>
      </c>
      <c r="D5" s="48">
        <v>25</v>
      </c>
      <c r="E5" s="48">
        <v>50</v>
      </c>
      <c r="F5" s="48" t="s">
        <v>78</v>
      </c>
      <c r="G5" s="48">
        <v>75</v>
      </c>
      <c r="H5" s="48">
        <v>90</v>
      </c>
      <c r="I5" s="48">
        <v>95</v>
      </c>
    </row>
    <row r="6" spans="1:9" x14ac:dyDescent="0.2">
      <c r="A6" s="3"/>
      <c r="B6" s="25"/>
      <c r="C6" s="19"/>
      <c r="D6" s="25"/>
      <c r="E6" s="19"/>
      <c r="F6" s="25"/>
      <c r="G6" s="19"/>
      <c r="H6" s="25"/>
      <c r="I6" s="20"/>
    </row>
    <row r="7" spans="1:9" x14ac:dyDescent="0.2">
      <c r="A7" s="5"/>
      <c r="B7" s="26"/>
      <c r="C7" s="21"/>
      <c r="D7" s="26"/>
      <c r="E7" s="21"/>
      <c r="F7" s="26"/>
      <c r="G7" s="21"/>
      <c r="H7" s="26"/>
      <c r="I7" s="22"/>
    </row>
    <row r="8" spans="1:9" x14ac:dyDescent="0.2">
      <c r="A8" s="5"/>
      <c r="B8" s="26"/>
      <c r="C8" s="21"/>
      <c r="D8" s="26"/>
      <c r="E8" s="21"/>
      <c r="F8" s="26"/>
      <c r="G8" s="21"/>
      <c r="H8" s="26"/>
      <c r="I8" s="22"/>
    </row>
    <row r="9" spans="1:9" x14ac:dyDescent="0.2">
      <c r="A9" s="5"/>
      <c r="B9" s="26"/>
      <c r="C9" s="21"/>
      <c r="D9" s="26"/>
      <c r="E9" s="21"/>
      <c r="F9" s="26"/>
      <c r="G9" s="21"/>
      <c r="H9" s="26"/>
      <c r="I9" s="22"/>
    </row>
    <row r="10" spans="1:9" x14ac:dyDescent="0.2">
      <c r="A10" s="5"/>
      <c r="B10" s="26"/>
      <c r="C10" s="21"/>
      <c r="D10" s="26"/>
      <c r="E10" s="21"/>
      <c r="F10" s="26"/>
      <c r="G10" s="21"/>
      <c r="H10" s="26"/>
      <c r="I10" s="22"/>
    </row>
    <row r="11" spans="1:9" x14ac:dyDescent="0.2">
      <c r="A11" s="5"/>
      <c r="B11" s="26"/>
      <c r="C11" s="21"/>
      <c r="D11" s="26"/>
      <c r="E11" s="21"/>
      <c r="F11" s="26"/>
      <c r="G11" s="21"/>
      <c r="H11" s="26"/>
      <c r="I11" s="22"/>
    </row>
    <row r="12" spans="1:9" x14ac:dyDescent="0.2">
      <c r="A12" s="5"/>
      <c r="B12" s="26"/>
      <c r="C12" s="21"/>
      <c r="D12" s="26"/>
      <c r="E12" s="21"/>
      <c r="F12" s="26"/>
      <c r="G12" s="21"/>
      <c r="H12" s="26"/>
      <c r="I12" s="22"/>
    </row>
    <row r="13" spans="1:9" x14ac:dyDescent="0.2">
      <c r="A13" s="5"/>
      <c r="B13" s="26"/>
      <c r="C13" s="21"/>
      <c r="D13" s="26"/>
      <c r="E13" s="21"/>
      <c r="F13" s="26"/>
      <c r="G13" s="21"/>
      <c r="H13" s="26"/>
      <c r="I13" s="22"/>
    </row>
    <row r="14" spans="1:9" x14ac:dyDescent="0.2">
      <c r="A14" s="5"/>
      <c r="B14" s="26"/>
      <c r="C14" s="21"/>
      <c r="D14" s="26"/>
      <c r="E14" s="21"/>
      <c r="F14" s="26"/>
      <c r="G14" s="21"/>
      <c r="H14" s="26"/>
      <c r="I14" s="22"/>
    </row>
    <row r="15" spans="1:9" x14ac:dyDescent="0.2">
      <c r="A15" s="5"/>
      <c r="B15" s="26"/>
      <c r="C15" s="21"/>
      <c r="D15" s="26"/>
      <c r="E15" s="21"/>
      <c r="F15" s="26"/>
      <c r="G15" s="21"/>
      <c r="H15" s="26"/>
      <c r="I15" s="22"/>
    </row>
    <row r="16" spans="1:9" x14ac:dyDescent="0.2">
      <c r="A16" s="5"/>
      <c r="B16" s="26"/>
      <c r="C16" s="21"/>
      <c r="D16" s="26"/>
      <c r="E16" s="21"/>
      <c r="F16" s="26"/>
      <c r="G16" s="21"/>
      <c r="H16" s="26"/>
      <c r="I16" s="22"/>
    </row>
    <row r="17" spans="1:9" x14ac:dyDescent="0.2">
      <c r="A17" s="5"/>
      <c r="B17" s="26"/>
      <c r="C17" s="21"/>
      <c r="D17" s="26"/>
      <c r="E17" s="21"/>
      <c r="F17" s="26"/>
      <c r="G17" s="21"/>
      <c r="H17" s="26"/>
      <c r="I17" s="22"/>
    </row>
    <row r="18" spans="1:9" x14ac:dyDescent="0.2">
      <c r="A18" s="5"/>
      <c r="B18" s="26"/>
      <c r="C18" s="21"/>
      <c r="D18" s="26"/>
      <c r="E18" s="21"/>
      <c r="F18" s="26"/>
      <c r="G18" s="21"/>
      <c r="H18" s="26"/>
      <c r="I18" s="22"/>
    </row>
    <row r="19" spans="1:9" x14ac:dyDescent="0.2">
      <c r="A19" s="5"/>
      <c r="B19" s="26"/>
      <c r="C19" s="21"/>
      <c r="D19" s="26"/>
      <c r="E19" s="21"/>
      <c r="F19" s="26"/>
      <c r="G19" s="21"/>
      <c r="H19" s="26"/>
      <c r="I19" s="22"/>
    </row>
    <row r="20" spans="1:9" x14ac:dyDescent="0.2">
      <c r="A20" s="5"/>
      <c r="B20" s="26"/>
      <c r="C20" s="21"/>
      <c r="D20" s="26"/>
      <c r="E20" s="21"/>
      <c r="F20" s="26"/>
      <c r="G20" s="21"/>
      <c r="H20" s="26"/>
      <c r="I20" s="22"/>
    </row>
    <row r="21" spans="1:9" x14ac:dyDescent="0.2">
      <c r="A21" s="5"/>
      <c r="B21" s="26"/>
      <c r="C21" s="21"/>
      <c r="D21" s="26"/>
      <c r="E21" s="21"/>
      <c r="F21" s="26"/>
      <c r="G21" s="21"/>
      <c r="H21" s="26"/>
      <c r="I21" s="22"/>
    </row>
    <row r="22" spans="1:9" x14ac:dyDescent="0.2">
      <c r="A22" s="5"/>
      <c r="B22" s="26"/>
      <c r="C22" s="21"/>
      <c r="D22" s="26"/>
      <c r="E22" s="21"/>
      <c r="F22" s="26"/>
      <c r="G22" s="21"/>
      <c r="H22" s="26"/>
      <c r="I22" s="22"/>
    </row>
    <row r="23" spans="1:9" x14ac:dyDescent="0.2">
      <c r="A23" s="5"/>
      <c r="B23" s="26"/>
      <c r="C23" s="21"/>
      <c r="D23" s="26"/>
      <c r="E23" s="21"/>
      <c r="F23" s="26"/>
      <c r="G23" s="21"/>
      <c r="H23" s="26"/>
      <c r="I23" s="22"/>
    </row>
    <row r="24" spans="1:9" x14ac:dyDescent="0.2">
      <c r="A24" s="5"/>
      <c r="B24" s="26"/>
      <c r="C24" s="21"/>
      <c r="D24" s="26"/>
      <c r="E24" s="21"/>
      <c r="F24" s="26"/>
      <c r="G24" s="21"/>
      <c r="H24" s="26"/>
      <c r="I24" s="22"/>
    </row>
    <row r="25" spans="1:9" x14ac:dyDescent="0.2">
      <c r="A25" s="5"/>
      <c r="B25" s="26"/>
      <c r="C25" s="21"/>
      <c r="D25" s="26"/>
      <c r="E25" s="21"/>
      <c r="F25" s="26"/>
      <c r="G25" s="21"/>
      <c r="H25" s="26"/>
      <c r="I25" s="22"/>
    </row>
    <row r="26" spans="1:9" x14ac:dyDescent="0.2">
      <c r="A26" s="8"/>
      <c r="B26" s="17"/>
      <c r="C26" s="23"/>
      <c r="D26" s="17"/>
      <c r="E26" s="23"/>
      <c r="F26" s="17"/>
      <c r="G26" s="23"/>
      <c r="H26" s="17"/>
      <c r="I26" s="24"/>
    </row>
    <row r="27" spans="1:9" ht="8.1" customHeight="1" x14ac:dyDescent="0.2">
      <c r="B27" s="12"/>
      <c r="C27" s="12"/>
      <c r="D27" s="12"/>
      <c r="E27" s="12"/>
      <c r="F27" s="12"/>
      <c r="G27" s="12"/>
      <c r="H27" s="12"/>
      <c r="I27" s="12"/>
    </row>
    <row r="28" spans="1:9" ht="15" x14ac:dyDescent="0.25">
      <c r="A28" s="28" t="s">
        <v>7</v>
      </c>
      <c r="B28" s="252" t="s">
        <v>81</v>
      </c>
      <c r="C28" s="253"/>
      <c r="D28" s="253"/>
      <c r="E28" s="253"/>
      <c r="F28" s="253"/>
      <c r="G28" s="253"/>
      <c r="H28" s="253"/>
      <c r="I28" s="253"/>
    </row>
    <row r="29" spans="1:9" x14ac:dyDescent="0.2">
      <c r="A29" s="29"/>
      <c r="B29" s="48">
        <v>5</v>
      </c>
      <c r="C29" s="48">
        <v>10</v>
      </c>
      <c r="D29" s="48">
        <v>25</v>
      </c>
      <c r="E29" s="48">
        <v>50</v>
      </c>
      <c r="F29" s="48" t="s">
        <v>78</v>
      </c>
      <c r="G29" s="48">
        <v>75</v>
      </c>
      <c r="H29" s="48">
        <v>90</v>
      </c>
      <c r="I29" s="48">
        <v>95</v>
      </c>
    </row>
    <row r="30" spans="1:9" x14ac:dyDescent="0.2">
      <c r="A30" s="3"/>
      <c r="B30" s="25"/>
      <c r="C30" s="19"/>
      <c r="D30" s="25"/>
      <c r="E30" s="19"/>
      <c r="F30" s="25"/>
      <c r="G30" s="19"/>
      <c r="H30" s="25"/>
      <c r="I30" s="20"/>
    </row>
    <row r="31" spans="1:9" x14ac:dyDescent="0.2">
      <c r="A31" s="5"/>
      <c r="B31" s="26"/>
      <c r="C31" s="21"/>
      <c r="D31" s="26"/>
      <c r="E31" s="21"/>
      <c r="F31" s="26"/>
      <c r="G31" s="21"/>
      <c r="H31" s="26"/>
      <c r="I31" s="22"/>
    </row>
    <row r="32" spans="1:9" x14ac:dyDescent="0.2">
      <c r="A32" s="5"/>
      <c r="B32" s="26"/>
      <c r="C32" s="21"/>
      <c r="D32" s="26"/>
      <c r="E32" s="21"/>
      <c r="F32" s="26"/>
      <c r="G32" s="21"/>
      <c r="H32" s="26"/>
      <c r="I32" s="22"/>
    </row>
    <row r="33" spans="1:9" x14ac:dyDescent="0.2">
      <c r="A33" s="5"/>
      <c r="B33" s="26"/>
      <c r="C33" s="21"/>
      <c r="D33" s="26"/>
      <c r="E33" s="21"/>
      <c r="F33" s="26"/>
      <c r="G33" s="21"/>
      <c r="H33" s="26"/>
      <c r="I33" s="22"/>
    </row>
    <row r="34" spans="1:9" x14ac:dyDescent="0.2">
      <c r="A34" s="5"/>
      <c r="B34" s="26"/>
      <c r="C34" s="21"/>
      <c r="D34" s="26"/>
      <c r="E34" s="21"/>
      <c r="F34" s="26"/>
      <c r="G34" s="21"/>
      <c r="H34" s="26"/>
      <c r="I34" s="22"/>
    </row>
    <row r="35" spans="1:9" x14ac:dyDescent="0.2">
      <c r="A35" s="5"/>
      <c r="B35" s="26"/>
      <c r="C35" s="21"/>
      <c r="D35" s="26"/>
      <c r="E35" s="21"/>
      <c r="F35" s="26"/>
      <c r="G35" s="21"/>
      <c r="H35" s="26"/>
      <c r="I35" s="22"/>
    </row>
    <row r="36" spans="1:9" x14ac:dyDescent="0.2">
      <c r="A36" s="5"/>
      <c r="B36" s="26"/>
      <c r="C36" s="21"/>
      <c r="D36" s="26"/>
      <c r="E36" s="21"/>
      <c r="F36" s="26"/>
      <c r="G36" s="21"/>
      <c r="H36" s="26"/>
      <c r="I36" s="22"/>
    </row>
    <row r="37" spans="1:9" x14ac:dyDescent="0.2">
      <c r="A37" s="8"/>
      <c r="B37" s="17"/>
      <c r="C37" s="23"/>
      <c r="D37" s="17"/>
      <c r="E37" s="23"/>
      <c r="F37" s="17"/>
      <c r="G37" s="23"/>
      <c r="H37" s="17"/>
      <c r="I37" s="24"/>
    </row>
    <row r="38" spans="1:9" ht="8.1" customHeight="1" x14ac:dyDescent="0.2">
      <c r="B38" s="12"/>
      <c r="C38" s="12"/>
      <c r="D38" s="12"/>
      <c r="E38" s="12"/>
      <c r="F38" s="12"/>
      <c r="G38" s="12"/>
      <c r="H38" s="12"/>
      <c r="I38" s="12"/>
    </row>
    <row r="39" spans="1:9" ht="15" x14ac:dyDescent="0.25">
      <c r="A39" s="28" t="s">
        <v>9</v>
      </c>
      <c r="B39" s="252" t="s">
        <v>81</v>
      </c>
      <c r="C39" s="253"/>
      <c r="D39" s="253"/>
      <c r="E39" s="253"/>
      <c r="F39" s="253"/>
      <c r="G39" s="253"/>
      <c r="H39" s="253"/>
      <c r="I39" s="253"/>
    </row>
    <row r="40" spans="1:9" x14ac:dyDescent="0.2">
      <c r="A40" s="29"/>
      <c r="B40" s="48">
        <v>5</v>
      </c>
      <c r="C40" s="48">
        <v>10</v>
      </c>
      <c r="D40" s="48">
        <v>25</v>
      </c>
      <c r="E40" s="48">
        <v>50</v>
      </c>
      <c r="F40" s="48" t="s">
        <v>78</v>
      </c>
      <c r="G40" s="48">
        <v>75</v>
      </c>
      <c r="H40" s="48">
        <v>90</v>
      </c>
      <c r="I40" s="48">
        <v>95</v>
      </c>
    </row>
    <row r="41" spans="1:9" x14ac:dyDescent="0.2">
      <c r="A41" s="3"/>
      <c r="B41" s="25"/>
      <c r="C41" s="19"/>
      <c r="D41" s="25"/>
      <c r="E41" s="19"/>
      <c r="F41" s="25"/>
      <c r="G41" s="19"/>
      <c r="H41" s="25"/>
      <c r="I41" s="20"/>
    </row>
    <row r="42" spans="1:9" x14ac:dyDescent="0.2">
      <c r="A42" s="5"/>
      <c r="B42" s="26"/>
      <c r="C42" s="21"/>
      <c r="D42" s="26"/>
      <c r="E42" s="21"/>
      <c r="F42" s="26"/>
      <c r="G42" s="21"/>
      <c r="H42" s="26"/>
      <c r="I42" s="22"/>
    </row>
    <row r="43" spans="1:9" x14ac:dyDescent="0.2">
      <c r="A43" s="5"/>
      <c r="B43" s="26"/>
      <c r="C43" s="21"/>
      <c r="D43" s="26"/>
      <c r="E43" s="21"/>
      <c r="F43" s="26"/>
      <c r="G43" s="21"/>
      <c r="H43" s="26"/>
      <c r="I43" s="22"/>
    </row>
    <row r="44" spans="1:9" x14ac:dyDescent="0.2">
      <c r="A44" s="5"/>
      <c r="B44" s="26"/>
      <c r="C44" s="21"/>
      <c r="D44" s="26"/>
      <c r="E44" s="21"/>
      <c r="F44" s="26"/>
      <c r="G44" s="21"/>
      <c r="H44" s="26"/>
      <c r="I44" s="22"/>
    </row>
    <row r="45" spans="1:9" x14ac:dyDescent="0.2">
      <c r="A45" s="5"/>
      <c r="B45" s="26"/>
      <c r="C45" s="21"/>
      <c r="D45" s="26"/>
      <c r="E45" s="21"/>
      <c r="F45" s="26"/>
      <c r="G45" s="21"/>
      <c r="H45" s="26"/>
      <c r="I45" s="22"/>
    </row>
    <row r="46" spans="1:9" x14ac:dyDescent="0.2">
      <c r="A46" s="5"/>
      <c r="B46" s="26"/>
      <c r="C46" s="21"/>
      <c r="D46" s="26"/>
      <c r="E46" s="21"/>
      <c r="F46" s="26"/>
      <c r="G46" s="21"/>
      <c r="H46" s="26"/>
      <c r="I46" s="22"/>
    </row>
    <row r="47" spans="1:9" x14ac:dyDescent="0.2">
      <c r="A47" s="5"/>
      <c r="B47" s="26"/>
      <c r="C47" s="21"/>
      <c r="D47" s="26"/>
      <c r="E47" s="21"/>
      <c r="F47" s="26"/>
      <c r="G47" s="21"/>
      <c r="H47" s="26"/>
      <c r="I47" s="22"/>
    </row>
    <row r="48" spans="1:9" x14ac:dyDescent="0.2">
      <c r="A48" s="5"/>
      <c r="B48" s="26"/>
      <c r="C48" s="21"/>
      <c r="D48" s="26"/>
      <c r="E48" s="21"/>
      <c r="F48" s="26"/>
      <c r="G48" s="21"/>
      <c r="H48" s="26"/>
      <c r="I48" s="22"/>
    </row>
    <row r="49" spans="1:9" x14ac:dyDescent="0.2">
      <c r="A49" s="5"/>
      <c r="B49" s="26"/>
      <c r="C49" s="21"/>
      <c r="D49" s="26"/>
      <c r="E49" s="21"/>
      <c r="F49" s="26"/>
      <c r="G49" s="21"/>
      <c r="H49" s="26"/>
      <c r="I49" s="22"/>
    </row>
    <row r="50" spans="1:9" x14ac:dyDescent="0.2">
      <c r="A50" s="5"/>
      <c r="B50" s="26"/>
      <c r="C50" s="21"/>
      <c r="D50" s="26"/>
      <c r="E50" s="21"/>
      <c r="F50" s="26"/>
      <c r="G50" s="21"/>
      <c r="H50" s="26"/>
      <c r="I50" s="22"/>
    </row>
    <row r="51" spans="1:9" x14ac:dyDescent="0.2">
      <c r="A51" s="5"/>
      <c r="B51" s="26"/>
      <c r="C51" s="21"/>
      <c r="D51" s="26"/>
      <c r="E51" s="21"/>
      <c r="F51" s="26"/>
      <c r="G51" s="21"/>
      <c r="H51" s="26"/>
      <c r="I51" s="22"/>
    </row>
    <row r="52" spans="1:9" x14ac:dyDescent="0.2">
      <c r="A52" s="5"/>
      <c r="B52" s="26"/>
      <c r="C52" s="21"/>
      <c r="D52" s="26"/>
      <c r="E52" s="21"/>
      <c r="F52" s="26"/>
      <c r="G52" s="21"/>
      <c r="H52" s="26"/>
      <c r="I52" s="22"/>
    </row>
    <row r="53" spans="1:9" x14ac:dyDescent="0.2">
      <c r="A53" s="5"/>
      <c r="B53" s="26"/>
      <c r="C53" s="21"/>
      <c r="D53" s="26"/>
      <c r="E53" s="21"/>
      <c r="F53" s="26"/>
      <c r="G53" s="21"/>
      <c r="H53" s="26"/>
      <c r="I53" s="22"/>
    </row>
    <row r="54" spans="1:9" x14ac:dyDescent="0.2">
      <c r="A54" s="5"/>
      <c r="B54" s="26"/>
      <c r="C54" s="21"/>
      <c r="D54" s="26"/>
      <c r="E54" s="21"/>
      <c r="F54" s="26"/>
      <c r="G54" s="21"/>
      <c r="H54" s="26"/>
      <c r="I54" s="22"/>
    </row>
    <row r="55" spans="1:9" x14ac:dyDescent="0.2">
      <c r="A55" s="5"/>
      <c r="B55" s="26"/>
      <c r="C55" s="21"/>
      <c r="D55" s="26"/>
      <c r="E55" s="21"/>
      <c r="F55" s="26"/>
      <c r="G55" s="21"/>
      <c r="H55" s="26"/>
      <c r="I55" s="22"/>
    </row>
    <row r="56" spans="1:9" x14ac:dyDescent="0.2">
      <c r="A56" s="5"/>
      <c r="B56" s="26"/>
      <c r="C56" s="21"/>
      <c r="D56" s="26"/>
      <c r="E56" s="21"/>
      <c r="F56" s="26"/>
      <c r="G56" s="21"/>
      <c r="H56" s="26"/>
      <c r="I56" s="22"/>
    </row>
    <row r="57" spans="1:9" x14ac:dyDescent="0.2">
      <c r="A57" s="5"/>
      <c r="B57" s="26"/>
      <c r="C57" s="21"/>
      <c r="D57" s="26"/>
      <c r="E57" s="21"/>
      <c r="F57" s="26"/>
      <c r="G57" s="21"/>
      <c r="H57" s="26"/>
      <c r="I57" s="22"/>
    </row>
    <row r="58" spans="1:9" x14ac:dyDescent="0.2">
      <c r="A58" s="5"/>
      <c r="B58" s="26"/>
      <c r="C58" s="21"/>
      <c r="D58" s="26"/>
      <c r="E58" s="21"/>
      <c r="F58" s="26"/>
      <c r="G58" s="21"/>
      <c r="H58" s="26"/>
      <c r="I58" s="22"/>
    </row>
    <row r="59" spans="1:9" x14ac:dyDescent="0.2">
      <c r="A59" s="5"/>
      <c r="B59" s="26"/>
      <c r="C59" s="21"/>
      <c r="D59" s="26"/>
      <c r="E59" s="21"/>
      <c r="F59" s="26"/>
      <c r="G59" s="21"/>
      <c r="H59" s="26"/>
      <c r="I59" s="22"/>
    </row>
    <row r="60" spans="1:9" x14ac:dyDescent="0.2">
      <c r="A60" s="5"/>
      <c r="B60" s="26"/>
      <c r="C60" s="21"/>
      <c r="D60" s="26"/>
      <c r="E60" s="21"/>
      <c r="F60" s="26"/>
      <c r="G60" s="21"/>
      <c r="H60" s="26"/>
      <c r="I60" s="22"/>
    </row>
    <row r="61" spans="1:9" x14ac:dyDescent="0.2">
      <c r="A61" s="5"/>
      <c r="B61" s="26"/>
      <c r="C61" s="21"/>
      <c r="D61" s="26"/>
      <c r="E61" s="21"/>
      <c r="F61" s="26"/>
      <c r="G61" s="21"/>
      <c r="H61" s="26"/>
      <c r="I61" s="22"/>
    </row>
    <row r="62" spans="1:9" x14ac:dyDescent="0.2">
      <c r="A62" s="5"/>
      <c r="B62" s="26"/>
      <c r="C62" s="21"/>
      <c r="D62" s="26"/>
      <c r="E62" s="21"/>
      <c r="F62" s="26"/>
      <c r="G62" s="21"/>
      <c r="H62" s="26"/>
      <c r="I62" s="22"/>
    </row>
    <row r="63" spans="1:9" x14ac:dyDescent="0.2">
      <c r="A63" s="5"/>
      <c r="B63" s="26"/>
      <c r="C63" s="21"/>
      <c r="D63" s="26"/>
      <c r="E63" s="21"/>
      <c r="F63" s="26"/>
      <c r="G63" s="21"/>
      <c r="H63" s="26"/>
      <c r="I63" s="22"/>
    </row>
    <row r="64" spans="1:9" x14ac:dyDescent="0.2">
      <c r="A64" s="5"/>
      <c r="B64" s="26"/>
      <c r="C64" s="21"/>
      <c r="D64" s="26"/>
      <c r="E64" s="21"/>
      <c r="F64" s="26"/>
      <c r="G64" s="21"/>
      <c r="H64" s="26"/>
      <c r="I64" s="22"/>
    </row>
    <row r="65" spans="1:9" x14ac:dyDescent="0.2">
      <c r="A65" s="5"/>
      <c r="B65" s="26"/>
      <c r="C65" s="21"/>
      <c r="D65" s="26"/>
      <c r="E65" s="21"/>
      <c r="F65" s="26"/>
      <c r="G65" s="21"/>
      <c r="H65" s="26"/>
      <c r="I65" s="22"/>
    </row>
    <row r="66" spans="1:9" x14ac:dyDescent="0.2">
      <c r="A66" s="5"/>
      <c r="B66" s="26"/>
      <c r="C66" s="21"/>
      <c r="D66" s="26"/>
      <c r="E66" s="21"/>
      <c r="F66" s="26"/>
      <c r="G66" s="21"/>
      <c r="H66" s="26"/>
      <c r="I66" s="22"/>
    </row>
    <row r="67" spans="1:9" x14ac:dyDescent="0.2">
      <c r="A67" s="5"/>
      <c r="B67" s="26"/>
      <c r="C67" s="21"/>
      <c r="D67" s="26"/>
      <c r="E67" s="21"/>
      <c r="F67" s="26"/>
      <c r="G67" s="21"/>
      <c r="H67" s="26"/>
      <c r="I67" s="22"/>
    </row>
    <row r="68" spans="1:9" x14ac:dyDescent="0.2">
      <c r="A68" s="5"/>
      <c r="B68" s="26"/>
      <c r="C68" s="21"/>
      <c r="D68" s="26"/>
      <c r="E68" s="21"/>
      <c r="F68" s="26"/>
      <c r="G68" s="21"/>
      <c r="H68" s="26"/>
      <c r="I68" s="22"/>
    </row>
    <row r="69" spans="1:9" x14ac:dyDescent="0.2">
      <c r="A69" s="5"/>
      <c r="B69" s="26"/>
      <c r="C69" s="21"/>
      <c r="D69" s="26"/>
      <c r="E69" s="21"/>
      <c r="F69" s="26"/>
      <c r="G69" s="21"/>
      <c r="H69" s="26"/>
      <c r="I69" s="22"/>
    </row>
    <row r="70" spans="1:9" x14ac:dyDescent="0.2">
      <c r="A70" s="5"/>
      <c r="B70" s="26"/>
      <c r="C70" s="21"/>
      <c r="D70" s="26"/>
      <c r="E70" s="21"/>
      <c r="F70" s="26"/>
      <c r="G70" s="21"/>
      <c r="H70" s="26"/>
      <c r="I70" s="22"/>
    </row>
    <row r="71" spans="1:9" x14ac:dyDescent="0.2">
      <c r="A71" s="8"/>
      <c r="B71" s="17"/>
      <c r="C71" s="23"/>
      <c r="D71" s="17"/>
      <c r="E71" s="23"/>
      <c r="F71" s="17"/>
      <c r="G71" s="23"/>
      <c r="H71" s="17"/>
      <c r="I71" s="24"/>
    </row>
    <row r="72" spans="1:9" ht="8.1" customHeight="1" x14ac:dyDescent="0.2">
      <c r="B72" s="12"/>
      <c r="C72" s="12"/>
      <c r="D72" s="12"/>
      <c r="E72" s="12"/>
      <c r="F72" s="12"/>
      <c r="G72" s="12"/>
      <c r="H72" s="12"/>
      <c r="I72" s="12"/>
    </row>
    <row r="73" spans="1:9" ht="15" x14ac:dyDescent="0.25">
      <c r="A73" s="28" t="s">
        <v>30</v>
      </c>
      <c r="B73" s="252" t="s">
        <v>81</v>
      </c>
      <c r="C73" s="253"/>
      <c r="D73" s="253"/>
      <c r="E73" s="253"/>
      <c r="F73" s="253"/>
      <c r="G73" s="253"/>
      <c r="H73" s="253"/>
      <c r="I73" s="253"/>
    </row>
    <row r="74" spans="1:9" x14ac:dyDescent="0.2">
      <c r="A74" s="29"/>
      <c r="B74" s="48">
        <v>5</v>
      </c>
      <c r="C74" s="48">
        <v>10</v>
      </c>
      <c r="D74" s="48">
        <v>25</v>
      </c>
      <c r="E74" s="48">
        <v>50</v>
      </c>
      <c r="F74" s="48" t="s">
        <v>78</v>
      </c>
      <c r="G74" s="48">
        <v>75</v>
      </c>
      <c r="H74" s="48">
        <v>90</v>
      </c>
      <c r="I74" s="48">
        <v>95</v>
      </c>
    </row>
    <row r="75" spans="1:9" x14ac:dyDescent="0.2">
      <c r="A75" s="3"/>
      <c r="B75" s="25"/>
      <c r="C75" s="19"/>
      <c r="D75" s="25"/>
      <c r="E75" s="19"/>
      <c r="F75" s="25"/>
      <c r="G75" s="19"/>
      <c r="H75" s="25"/>
      <c r="I75" s="20"/>
    </row>
    <row r="76" spans="1:9" x14ac:dyDescent="0.2">
      <c r="A76" s="5"/>
      <c r="B76" s="26"/>
      <c r="C76" s="21"/>
      <c r="D76" s="26"/>
      <c r="E76" s="21"/>
      <c r="F76" s="26"/>
      <c r="G76" s="21"/>
      <c r="H76" s="26"/>
      <c r="I76" s="22"/>
    </row>
    <row r="77" spans="1:9" x14ac:dyDescent="0.2">
      <c r="A77" s="5"/>
      <c r="B77" s="26"/>
      <c r="C77" s="21"/>
      <c r="D77" s="26"/>
      <c r="E77" s="21"/>
      <c r="F77" s="26"/>
      <c r="G77" s="21"/>
      <c r="H77" s="26"/>
      <c r="I77" s="22"/>
    </row>
    <row r="78" spans="1:9" x14ac:dyDescent="0.2">
      <c r="A78" s="5"/>
      <c r="B78" s="26"/>
      <c r="C78" s="21"/>
      <c r="D78" s="26"/>
      <c r="E78" s="21"/>
      <c r="F78" s="26"/>
      <c r="G78" s="21"/>
      <c r="H78" s="26"/>
      <c r="I78" s="22"/>
    </row>
    <row r="79" spans="1:9" x14ac:dyDescent="0.2">
      <c r="A79" s="5"/>
      <c r="B79" s="26"/>
      <c r="C79" s="21"/>
      <c r="D79" s="26"/>
      <c r="E79" s="21"/>
      <c r="F79" s="26"/>
      <c r="G79" s="21"/>
      <c r="H79" s="26"/>
      <c r="I79" s="22"/>
    </row>
    <row r="80" spans="1:9" x14ac:dyDescent="0.2">
      <c r="A80" s="5"/>
      <c r="B80" s="26"/>
      <c r="C80" s="21"/>
      <c r="D80" s="26"/>
      <c r="E80" s="21"/>
      <c r="F80" s="26"/>
      <c r="G80" s="21"/>
      <c r="H80" s="26"/>
      <c r="I80" s="22"/>
    </row>
    <row r="81" spans="1:9" x14ac:dyDescent="0.2">
      <c r="A81" s="5"/>
      <c r="B81" s="26"/>
      <c r="C81" s="21"/>
      <c r="D81" s="26"/>
      <c r="E81" s="21"/>
      <c r="F81" s="26"/>
      <c r="G81" s="21"/>
      <c r="H81" s="26"/>
      <c r="I81" s="22"/>
    </row>
    <row r="82" spans="1:9" x14ac:dyDescent="0.2">
      <c r="A82" s="5"/>
      <c r="B82" s="26"/>
      <c r="C82" s="21"/>
      <c r="D82" s="26"/>
      <c r="E82" s="21"/>
      <c r="F82" s="26"/>
      <c r="G82" s="21"/>
      <c r="H82" s="26"/>
      <c r="I82" s="22"/>
    </row>
    <row r="83" spans="1:9" x14ac:dyDescent="0.2">
      <c r="A83" s="5"/>
      <c r="B83" s="26"/>
      <c r="C83" s="21"/>
      <c r="D83" s="26"/>
      <c r="E83" s="21"/>
      <c r="F83" s="26"/>
      <c r="G83" s="21"/>
      <c r="H83" s="26"/>
      <c r="I83" s="22"/>
    </row>
    <row r="84" spans="1:9" x14ac:dyDescent="0.2">
      <c r="A84" s="5"/>
      <c r="B84" s="26"/>
      <c r="C84" s="21"/>
      <c r="D84" s="26"/>
      <c r="E84" s="21"/>
      <c r="F84" s="26"/>
      <c r="G84" s="21"/>
      <c r="H84" s="26"/>
      <c r="I84" s="22"/>
    </row>
    <row r="85" spans="1:9" x14ac:dyDescent="0.2">
      <c r="A85" s="5"/>
      <c r="B85" s="26"/>
      <c r="C85" s="21"/>
      <c r="D85" s="26"/>
      <c r="E85" s="21"/>
      <c r="F85" s="26"/>
      <c r="G85" s="21"/>
      <c r="H85" s="26"/>
      <c r="I85" s="22"/>
    </row>
    <row r="86" spans="1:9" x14ac:dyDescent="0.2">
      <c r="A86" s="5"/>
      <c r="B86" s="26"/>
      <c r="C86" s="21"/>
      <c r="D86" s="26"/>
      <c r="E86" s="21"/>
      <c r="F86" s="26"/>
      <c r="G86" s="21"/>
      <c r="H86" s="26"/>
      <c r="I86" s="22"/>
    </row>
    <row r="87" spans="1:9" x14ac:dyDescent="0.2">
      <c r="A87" s="5"/>
      <c r="B87" s="26"/>
      <c r="C87" s="21"/>
      <c r="D87" s="26"/>
      <c r="E87" s="21"/>
      <c r="F87" s="26"/>
      <c r="G87" s="21"/>
      <c r="H87" s="26"/>
      <c r="I87" s="22"/>
    </row>
    <row r="88" spans="1:9" x14ac:dyDescent="0.2">
      <c r="A88" s="5"/>
      <c r="B88" s="26"/>
      <c r="C88" s="21"/>
      <c r="D88" s="26"/>
      <c r="E88" s="21"/>
      <c r="F88" s="26"/>
      <c r="G88" s="21"/>
      <c r="H88" s="26"/>
      <c r="I88" s="22"/>
    </row>
    <row r="89" spans="1:9" x14ac:dyDescent="0.2">
      <c r="A89" s="5"/>
      <c r="B89" s="26"/>
      <c r="C89" s="21"/>
      <c r="D89" s="26"/>
      <c r="E89" s="21"/>
      <c r="F89" s="26"/>
      <c r="G89" s="21"/>
      <c r="H89" s="26"/>
      <c r="I89" s="22"/>
    </row>
    <row r="90" spans="1:9" x14ac:dyDescent="0.2">
      <c r="A90" s="8"/>
      <c r="B90" s="17"/>
      <c r="C90" s="23"/>
      <c r="D90" s="17"/>
      <c r="E90" s="23"/>
      <c r="F90" s="17"/>
      <c r="G90" s="23"/>
      <c r="H90" s="17"/>
      <c r="I90" s="24"/>
    </row>
    <row r="91" spans="1:9" ht="8.1" customHeight="1" x14ac:dyDescent="0.2">
      <c r="B91" s="12"/>
      <c r="C91" s="12"/>
      <c r="D91" s="12"/>
      <c r="E91" s="12"/>
      <c r="F91" s="12"/>
      <c r="G91" s="12"/>
      <c r="H91" s="12"/>
      <c r="I91" s="12"/>
    </row>
    <row r="92" spans="1:9" ht="15" x14ac:dyDescent="0.25">
      <c r="A92" s="28" t="s">
        <v>10</v>
      </c>
      <c r="B92" s="252" t="s">
        <v>81</v>
      </c>
      <c r="C92" s="253"/>
      <c r="D92" s="253"/>
      <c r="E92" s="253"/>
      <c r="F92" s="253"/>
      <c r="G92" s="253"/>
      <c r="H92" s="253"/>
      <c r="I92" s="253"/>
    </row>
    <row r="93" spans="1:9" x14ac:dyDescent="0.2">
      <c r="A93" s="29"/>
      <c r="B93" s="48">
        <v>5</v>
      </c>
      <c r="C93" s="48">
        <v>10</v>
      </c>
      <c r="D93" s="48">
        <v>25</v>
      </c>
      <c r="E93" s="48">
        <v>50</v>
      </c>
      <c r="F93" s="48" t="s">
        <v>78</v>
      </c>
      <c r="G93" s="48">
        <v>75</v>
      </c>
      <c r="H93" s="48">
        <v>90</v>
      </c>
      <c r="I93" s="48">
        <v>95</v>
      </c>
    </row>
    <row r="94" spans="1:9" x14ac:dyDescent="0.2">
      <c r="A94" s="3"/>
      <c r="B94" s="25"/>
      <c r="C94" s="19"/>
      <c r="D94" s="25"/>
      <c r="E94" s="19"/>
      <c r="F94" s="25"/>
      <c r="G94" s="19"/>
      <c r="H94" s="25"/>
      <c r="I94" s="20"/>
    </row>
    <row r="95" spans="1:9" x14ac:dyDescent="0.2">
      <c r="A95" s="5"/>
      <c r="B95" s="26"/>
      <c r="C95" s="21"/>
      <c r="D95" s="26"/>
      <c r="E95" s="21"/>
      <c r="F95" s="26"/>
      <c r="G95" s="21"/>
      <c r="H95" s="26"/>
      <c r="I95" s="22"/>
    </row>
    <row r="96" spans="1:9" x14ac:dyDescent="0.2">
      <c r="A96" s="5"/>
      <c r="B96" s="26"/>
      <c r="C96" s="21"/>
      <c r="D96" s="26"/>
      <c r="E96" s="21"/>
      <c r="F96" s="26"/>
      <c r="G96" s="21"/>
      <c r="H96" s="26"/>
      <c r="I96" s="22"/>
    </row>
    <row r="97" spans="1:9" x14ac:dyDescent="0.2">
      <c r="A97" s="5"/>
      <c r="B97" s="26"/>
      <c r="C97" s="21"/>
      <c r="D97" s="26"/>
      <c r="E97" s="21"/>
      <c r="F97" s="26"/>
      <c r="G97" s="21"/>
      <c r="H97" s="26"/>
      <c r="I97" s="22"/>
    </row>
    <row r="98" spans="1:9" x14ac:dyDescent="0.2">
      <c r="A98" s="5"/>
      <c r="B98" s="26"/>
      <c r="C98" s="21"/>
      <c r="D98" s="26"/>
      <c r="E98" s="21"/>
      <c r="F98" s="26"/>
      <c r="G98" s="21"/>
      <c r="H98" s="26"/>
      <c r="I98" s="22"/>
    </row>
    <row r="99" spans="1:9" x14ac:dyDescent="0.2">
      <c r="A99" s="5"/>
      <c r="B99" s="26"/>
      <c r="C99" s="21"/>
      <c r="D99" s="26"/>
      <c r="E99" s="21"/>
      <c r="F99" s="26"/>
      <c r="G99" s="21"/>
      <c r="H99" s="26"/>
      <c r="I99" s="22"/>
    </row>
    <row r="100" spans="1:9" x14ac:dyDescent="0.2">
      <c r="A100" s="5"/>
      <c r="B100" s="26"/>
      <c r="C100" s="21"/>
      <c r="D100" s="26"/>
      <c r="E100" s="21"/>
      <c r="F100" s="26"/>
      <c r="G100" s="21"/>
      <c r="H100" s="26"/>
      <c r="I100" s="22"/>
    </row>
    <row r="101" spans="1:9" x14ac:dyDescent="0.2">
      <c r="A101" s="5"/>
      <c r="B101" s="26"/>
      <c r="C101" s="21"/>
      <c r="D101" s="26"/>
      <c r="E101" s="21"/>
      <c r="F101" s="26"/>
      <c r="G101" s="21"/>
      <c r="H101" s="26"/>
      <c r="I101" s="22"/>
    </row>
    <row r="102" spans="1:9" x14ac:dyDescent="0.2">
      <c r="A102" s="5"/>
      <c r="B102" s="26"/>
      <c r="C102" s="21"/>
      <c r="D102" s="26"/>
      <c r="E102" s="21"/>
      <c r="F102" s="26"/>
      <c r="G102" s="21"/>
      <c r="H102" s="26"/>
      <c r="I102" s="22"/>
    </row>
    <row r="103" spans="1:9" x14ac:dyDescent="0.2">
      <c r="A103" s="5"/>
      <c r="B103" s="26"/>
      <c r="C103" s="21"/>
      <c r="D103" s="26"/>
      <c r="E103" s="21"/>
      <c r="F103" s="26"/>
      <c r="G103" s="21"/>
      <c r="H103" s="26"/>
      <c r="I103" s="22"/>
    </row>
    <row r="104" spans="1:9" x14ac:dyDescent="0.2">
      <c r="A104" s="5"/>
      <c r="B104" s="26"/>
      <c r="C104" s="21"/>
      <c r="D104" s="26"/>
      <c r="E104" s="21"/>
      <c r="F104" s="26"/>
      <c r="G104" s="21"/>
      <c r="H104" s="26"/>
      <c r="I104" s="22"/>
    </row>
    <row r="105" spans="1:9" x14ac:dyDescent="0.2">
      <c r="A105" s="5"/>
      <c r="B105" s="26"/>
      <c r="C105" s="21"/>
      <c r="D105" s="26"/>
      <c r="E105" s="21"/>
      <c r="F105" s="26"/>
      <c r="G105" s="21"/>
      <c r="H105" s="26"/>
      <c r="I105" s="22"/>
    </row>
    <row r="106" spans="1:9" x14ac:dyDescent="0.2">
      <c r="A106" s="5"/>
      <c r="B106" s="26"/>
      <c r="C106" s="21"/>
      <c r="D106" s="26"/>
      <c r="E106" s="21"/>
      <c r="F106" s="26"/>
      <c r="G106" s="21"/>
      <c r="H106" s="26"/>
      <c r="I106" s="22"/>
    </row>
    <row r="107" spans="1:9" x14ac:dyDescent="0.2">
      <c r="A107" s="5"/>
      <c r="B107" s="26"/>
      <c r="C107" s="21"/>
      <c r="D107" s="26"/>
      <c r="E107" s="21"/>
      <c r="F107" s="26"/>
      <c r="G107" s="21"/>
      <c r="H107" s="26"/>
      <c r="I107" s="22"/>
    </row>
    <row r="108" spans="1:9" x14ac:dyDescent="0.2">
      <c r="A108" s="5"/>
      <c r="B108" s="26"/>
      <c r="C108" s="21"/>
      <c r="D108" s="26"/>
      <c r="E108" s="21"/>
      <c r="F108" s="26"/>
      <c r="G108" s="21"/>
      <c r="H108" s="26"/>
      <c r="I108" s="22"/>
    </row>
    <row r="109" spans="1:9" x14ac:dyDescent="0.2">
      <c r="A109" s="5"/>
      <c r="B109" s="26"/>
      <c r="C109" s="21"/>
      <c r="D109" s="26"/>
      <c r="E109" s="21"/>
      <c r="F109" s="26"/>
      <c r="G109" s="21"/>
      <c r="H109" s="26"/>
      <c r="I109" s="22"/>
    </row>
    <row r="110" spans="1:9" x14ac:dyDescent="0.2">
      <c r="A110" s="5"/>
      <c r="B110" s="26"/>
      <c r="C110" s="21"/>
      <c r="D110" s="26"/>
      <c r="E110" s="21"/>
      <c r="F110" s="26"/>
      <c r="G110" s="21"/>
      <c r="H110" s="26"/>
      <c r="I110" s="22"/>
    </row>
    <row r="111" spans="1:9" x14ac:dyDescent="0.2">
      <c r="A111" s="5"/>
      <c r="B111" s="26"/>
      <c r="C111" s="21"/>
      <c r="D111" s="26"/>
      <c r="E111" s="21"/>
      <c r="F111" s="26"/>
      <c r="G111" s="21"/>
      <c r="H111" s="26"/>
      <c r="I111" s="22"/>
    </row>
    <row r="112" spans="1:9" x14ac:dyDescent="0.2">
      <c r="A112" s="5"/>
      <c r="B112" s="26"/>
      <c r="C112" s="21"/>
      <c r="D112" s="26"/>
      <c r="E112" s="21"/>
      <c r="F112" s="26"/>
      <c r="G112" s="21"/>
      <c r="H112" s="26"/>
      <c r="I112" s="22"/>
    </row>
    <row r="113" spans="1:9" x14ac:dyDescent="0.2">
      <c r="A113" s="5"/>
      <c r="B113" s="26"/>
      <c r="C113" s="21"/>
      <c r="D113" s="26"/>
      <c r="E113" s="21"/>
      <c r="F113" s="26"/>
      <c r="G113" s="21"/>
      <c r="H113" s="26"/>
      <c r="I113" s="22"/>
    </row>
    <row r="114" spans="1:9" x14ac:dyDescent="0.2">
      <c r="A114" s="5"/>
      <c r="B114" s="26"/>
      <c r="C114" s="21"/>
      <c r="D114" s="26"/>
      <c r="E114" s="21"/>
      <c r="F114" s="26"/>
      <c r="G114" s="21"/>
      <c r="H114" s="26"/>
      <c r="I114" s="22"/>
    </row>
    <row r="115" spans="1:9" x14ac:dyDescent="0.2">
      <c r="A115" s="5"/>
      <c r="B115" s="26"/>
      <c r="C115" s="21"/>
      <c r="D115" s="26"/>
      <c r="E115" s="21"/>
      <c r="F115" s="26"/>
      <c r="G115" s="21"/>
      <c r="H115" s="26"/>
      <c r="I115" s="22"/>
    </row>
    <row r="116" spans="1:9" x14ac:dyDescent="0.2">
      <c r="A116" s="8"/>
      <c r="B116" s="17"/>
      <c r="C116" s="23"/>
      <c r="D116" s="17"/>
      <c r="E116" s="23"/>
      <c r="F116" s="17"/>
      <c r="G116" s="23"/>
      <c r="H116" s="17"/>
      <c r="I116" s="24"/>
    </row>
    <row r="117" spans="1:9" ht="8.1" customHeight="1" x14ac:dyDescent="0.2">
      <c r="B117" s="12"/>
      <c r="C117" s="12"/>
      <c r="D117" s="12"/>
      <c r="E117" s="12"/>
      <c r="F117" s="12"/>
      <c r="G117" s="12"/>
      <c r="H117" s="12"/>
      <c r="I117" s="12"/>
    </row>
    <row r="118" spans="1:9" ht="15" x14ac:dyDescent="0.25">
      <c r="A118" s="28" t="s">
        <v>11</v>
      </c>
      <c r="B118" s="252" t="s">
        <v>81</v>
      </c>
      <c r="C118" s="253"/>
      <c r="D118" s="253"/>
      <c r="E118" s="253"/>
      <c r="F118" s="253"/>
      <c r="G118" s="253"/>
      <c r="H118" s="253"/>
      <c r="I118" s="253"/>
    </row>
    <row r="119" spans="1:9" x14ac:dyDescent="0.2">
      <c r="A119" s="29"/>
      <c r="B119" s="48">
        <v>5</v>
      </c>
      <c r="C119" s="48">
        <v>10</v>
      </c>
      <c r="D119" s="48">
        <v>25</v>
      </c>
      <c r="E119" s="48">
        <v>50</v>
      </c>
      <c r="F119" s="48" t="s">
        <v>78</v>
      </c>
      <c r="G119" s="48">
        <v>75</v>
      </c>
      <c r="H119" s="48">
        <v>90</v>
      </c>
      <c r="I119" s="48">
        <v>95</v>
      </c>
    </row>
    <row r="120" spans="1:9" x14ac:dyDescent="0.2">
      <c r="A120" s="3"/>
      <c r="B120" s="25"/>
      <c r="C120" s="19"/>
      <c r="D120" s="25"/>
      <c r="E120" s="19"/>
      <c r="F120" s="25"/>
      <c r="G120" s="19"/>
      <c r="H120" s="25"/>
      <c r="I120" s="20"/>
    </row>
    <row r="121" spans="1:9" x14ac:dyDescent="0.2">
      <c r="A121" s="5"/>
      <c r="B121" s="26"/>
      <c r="C121" s="21"/>
      <c r="D121" s="26"/>
      <c r="E121" s="21"/>
      <c r="F121" s="26"/>
      <c r="G121" s="21"/>
      <c r="H121" s="26"/>
      <c r="I121" s="22"/>
    </row>
    <row r="122" spans="1:9" x14ac:dyDescent="0.2">
      <c r="A122" s="5"/>
      <c r="B122" s="26"/>
      <c r="C122" s="21"/>
      <c r="D122" s="26"/>
      <c r="E122" s="21"/>
      <c r="F122" s="26"/>
      <c r="G122" s="21"/>
      <c r="H122" s="26"/>
      <c r="I122" s="22"/>
    </row>
    <row r="123" spans="1:9" x14ac:dyDescent="0.2">
      <c r="A123" s="5"/>
      <c r="B123" s="26"/>
      <c r="C123" s="21"/>
      <c r="D123" s="26"/>
      <c r="E123" s="21"/>
      <c r="F123" s="26"/>
      <c r="G123" s="21"/>
      <c r="H123" s="26"/>
      <c r="I123" s="22"/>
    </row>
    <row r="124" spans="1:9" x14ac:dyDescent="0.2">
      <c r="A124" s="5"/>
      <c r="B124" s="26"/>
      <c r="C124" s="21"/>
      <c r="D124" s="26"/>
      <c r="E124" s="21"/>
      <c r="F124" s="26"/>
      <c r="G124" s="21"/>
      <c r="H124" s="26"/>
      <c r="I124" s="22"/>
    </row>
    <row r="125" spans="1:9" x14ac:dyDescent="0.2">
      <c r="A125" s="5"/>
      <c r="B125" s="26"/>
      <c r="C125" s="21"/>
      <c r="D125" s="26"/>
      <c r="E125" s="21"/>
      <c r="F125" s="26"/>
      <c r="G125" s="21"/>
      <c r="H125" s="26"/>
      <c r="I125" s="22"/>
    </row>
    <row r="126" spans="1:9" x14ac:dyDescent="0.2">
      <c r="A126" s="5"/>
      <c r="B126" s="26"/>
      <c r="C126" s="21"/>
      <c r="D126" s="26"/>
      <c r="E126" s="21"/>
      <c r="F126" s="26"/>
      <c r="G126" s="21"/>
      <c r="H126" s="26"/>
      <c r="I126" s="22"/>
    </row>
    <row r="127" spans="1:9" x14ac:dyDescent="0.2">
      <c r="A127" s="5"/>
      <c r="B127" s="26"/>
      <c r="C127" s="21"/>
      <c r="D127" s="26"/>
      <c r="E127" s="21"/>
      <c r="F127" s="26"/>
      <c r="G127" s="21"/>
      <c r="H127" s="26"/>
      <c r="I127" s="22"/>
    </row>
    <row r="128" spans="1:9" x14ac:dyDescent="0.2">
      <c r="A128" s="5"/>
      <c r="B128" s="26"/>
      <c r="C128" s="21"/>
      <c r="D128" s="26"/>
      <c r="E128" s="21"/>
      <c r="F128" s="26"/>
      <c r="G128" s="21"/>
      <c r="H128" s="26"/>
      <c r="I128" s="22"/>
    </row>
    <row r="129" spans="1:9" x14ac:dyDescent="0.2">
      <c r="A129" s="5"/>
      <c r="B129" s="26"/>
      <c r="C129" s="21"/>
      <c r="D129" s="26"/>
      <c r="E129" s="21"/>
      <c r="F129" s="26"/>
      <c r="G129" s="21"/>
      <c r="H129" s="26"/>
      <c r="I129" s="22"/>
    </row>
    <row r="130" spans="1:9" x14ac:dyDescent="0.2">
      <c r="A130" s="5"/>
      <c r="B130" s="26"/>
      <c r="C130" s="21"/>
      <c r="D130" s="26"/>
      <c r="E130" s="21"/>
      <c r="F130" s="26"/>
      <c r="G130" s="21"/>
      <c r="H130" s="26"/>
      <c r="I130" s="22"/>
    </row>
    <row r="131" spans="1:9" x14ac:dyDescent="0.2">
      <c r="A131" s="5"/>
      <c r="B131" s="26"/>
      <c r="C131" s="21"/>
      <c r="D131" s="26"/>
      <c r="E131" s="21"/>
      <c r="F131" s="26"/>
      <c r="G131" s="21"/>
      <c r="H131" s="26"/>
      <c r="I131" s="22"/>
    </row>
    <row r="132" spans="1:9" x14ac:dyDescent="0.2">
      <c r="A132" s="5"/>
      <c r="B132" s="26"/>
      <c r="C132" s="21"/>
      <c r="D132" s="26"/>
      <c r="E132" s="21"/>
      <c r="F132" s="26"/>
      <c r="G132" s="21"/>
      <c r="H132" s="26"/>
      <c r="I132" s="22"/>
    </row>
    <row r="133" spans="1:9" x14ac:dyDescent="0.2">
      <c r="A133" s="5"/>
      <c r="B133" s="26"/>
      <c r="C133" s="21"/>
      <c r="D133" s="26"/>
      <c r="E133" s="21"/>
      <c r="F133" s="26"/>
      <c r="G133" s="21"/>
      <c r="H133" s="26"/>
      <c r="I133" s="22"/>
    </row>
    <row r="134" spans="1:9" x14ac:dyDescent="0.2">
      <c r="A134" s="5"/>
      <c r="B134" s="26"/>
      <c r="C134" s="21"/>
      <c r="D134" s="26"/>
      <c r="E134" s="21"/>
      <c r="F134" s="26"/>
      <c r="G134" s="21"/>
      <c r="H134" s="26"/>
      <c r="I134" s="22"/>
    </row>
    <row r="135" spans="1:9" x14ac:dyDescent="0.2">
      <c r="A135" s="5"/>
      <c r="B135" s="26"/>
      <c r="C135" s="21"/>
      <c r="D135" s="26"/>
      <c r="E135" s="21"/>
      <c r="F135" s="26"/>
      <c r="G135" s="21"/>
      <c r="H135" s="26"/>
      <c r="I135" s="22"/>
    </row>
    <row r="136" spans="1:9" x14ac:dyDescent="0.2">
      <c r="A136" s="5"/>
      <c r="B136" s="26"/>
      <c r="C136" s="21"/>
      <c r="D136" s="26"/>
      <c r="E136" s="21"/>
      <c r="F136" s="26"/>
      <c r="G136" s="21"/>
      <c r="H136" s="26"/>
      <c r="I136" s="22"/>
    </row>
    <row r="137" spans="1:9" x14ac:dyDescent="0.2">
      <c r="A137" s="8"/>
      <c r="B137" s="17"/>
      <c r="C137" s="23"/>
      <c r="D137" s="17"/>
      <c r="E137" s="23"/>
      <c r="F137" s="17"/>
      <c r="G137" s="23"/>
      <c r="H137" s="17"/>
      <c r="I137" s="24"/>
    </row>
    <row r="138" spans="1:9" ht="8.1" customHeight="1" x14ac:dyDescent="0.2">
      <c r="B138" s="12"/>
      <c r="C138" s="12"/>
      <c r="D138" s="12"/>
      <c r="E138" s="12"/>
      <c r="F138" s="12"/>
      <c r="G138" s="12"/>
      <c r="H138" s="12"/>
      <c r="I138" s="12"/>
    </row>
    <row r="139" spans="1:9" ht="15" x14ac:dyDescent="0.25">
      <c r="A139" s="28" t="s">
        <v>34</v>
      </c>
      <c r="B139" s="252" t="s">
        <v>81</v>
      </c>
      <c r="C139" s="253"/>
      <c r="D139" s="253"/>
      <c r="E139" s="253"/>
      <c r="F139" s="253"/>
      <c r="G139" s="253"/>
      <c r="H139" s="253"/>
      <c r="I139" s="253"/>
    </row>
    <row r="140" spans="1:9" x14ac:dyDescent="0.2">
      <c r="A140" s="29"/>
      <c r="B140" s="48">
        <v>5</v>
      </c>
      <c r="C140" s="48">
        <v>10</v>
      </c>
      <c r="D140" s="48">
        <v>25</v>
      </c>
      <c r="E140" s="48">
        <v>50</v>
      </c>
      <c r="F140" s="48" t="s">
        <v>78</v>
      </c>
      <c r="G140" s="48">
        <v>75</v>
      </c>
      <c r="H140" s="48">
        <v>90</v>
      </c>
      <c r="I140" s="48">
        <v>95</v>
      </c>
    </row>
    <row r="141" spans="1:9" x14ac:dyDescent="0.2">
      <c r="A141" s="3"/>
      <c r="B141" s="25"/>
      <c r="C141" s="19"/>
      <c r="D141" s="25"/>
      <c r="E141" s="19"/>
      <c r="F141" s="25"/>
      <c r="G141" s="19"/>
      <c r="H141" s="25"/>
      <c r="I141" s="20"/>
    </row>
    <row r="142" spans="1:9" x14ac:dyDescent="0.2">
      <c r="A142" s="5"/>
      <c r="B142" s="26"/>
      <c r="C142" s="21"/>
      <c r="D142" s="26"/>
      <c r="E142" s="21"/>
      <c r="F142" s="26"/>
      <c r="G142" s="21"/>
      <c r="H142" s="26"/>
      <c r="I142" s="22"/>
    </row>
    <row r="143" spans="1:9" x14ac:dyDescent="0.2">
      <c r="A143" s="5"/>
      <c r="B143" s="26"/>
      <c r="C143" s="21"/>
      <c r="D143" s="26"/>
      <c r="E143" s="21"/>
      <c r="F143" s="26"/>
      <c r="G143" s="21"/>
      <c r="H143" s="26"/>
      <c r="I143" s="22"/>
    </row>
    <row r="144" spans="1:9" x14ac:dyDescent="0.2">
      <c r="A144" s="5"/>
      <c r="B144" s="26"/>
      <c r="C144" s="21"/>
      <c r="D144" s="26"/>
      <c r="E144" s="21"/>
      <c r="F144" s="26"/>
      <c r="G144" s="21"/>
      <c r="H144" s="26"/>
      <c r="I144" s="22"/>
    </row>
    <row r="145" spans="1:9" x14ac:dyDescent="0.2">
      <c r="A145" s="5"/>
      <c r="B145" s="26"/>
      <c r="C145" s="21"/>
      <c r="D145" s="26"/>
      <c r="E145" s="21"/>
      <c r="F145" s="26"/>
      <c r="G145" s="21"/>
      <c r="H145" s="26"/>
      <c r="I145" s="22"/>
    </row>
    <row r="146" spans="1:9" x14ac:dyDescent="0.2">
      <c r="A146" s="8"/>
      <c r="B146" s="17"/>
      <c r="C146" s="23"/>
      <c r="D146" s="17"/>
      <c r="E146" s="23"/>
      <c r="F146" s="17"/>
      <c r="G146" s="23"/>
      <c r="H146" s="17"/>
      <c r="I146" s="24"/>
    </row>
    <row r="147" spans="1:9" ht="8.1" customHeight="1" x14ac:dyDescent="0.2">
      <c r="B147" s="12"/>
      <c r="C147" s="12"/>
      <c r="D147" s="12"/>
      <c r="E147" s="12"/>
      <c r="F147" s="12"/>
      <c r="G147" s="12"/>
      <c r="H147" s="12"/>
      <c r="I147" s="12"/>
    </row>
    <row r="148" spans="1:9" ht="15" x14ac:dyDescent="0.25">
      <c r="A148" s="28" t="s">
        <v>23</v>
      </c>
      <c r="B148" s="252" t="s">
        <v>81</v>
      </c>
      <c r="C148" s="253"/>
      <c r="D148" s="253"/>
      <c r="E148" s="253"/>
      <c r="F148" s="253"/>
      <c r="G148" s="253"/>
      <c r="H148" s="253"/>
      <c r="I148" s="253"/>
    </row>
    <row r="149" spans="1:9" x14ac:dyDescent="0.2">
      <c r="A149" s="29"/>
      <c r="B149" s="48">
        <v>5</v>
      </c>
      <c r="C149" s="48">
        <v>10</v>
      </c>
      <c r="D149" s="48">
        <v>25</v>
      </c>
      <c r="E149" s="48">
        <v>50</v>
      </c>
      <c r="F149" s="48" t="s">
        <v>78</v>
      </c>
      <c r="G149" s="48">
        <v>75</v>
      </c>
      <c r="H149" s="48">
        <v>90</v>
      </c>
      <c r="I149" s="48">
        <v>95</v>
      </c>
    </row>
    <row r="150" spans="1:9" x14ac:dyDescent="0.2">
      <c r="A150" s="3"/>
      <c r="B150" s="25"/>
      <c r="C150" s="19"/>
      <c r="D150" s="25"/>
      <c r="E150" s="19"/>
      <c r="F150" s="25"/>
      <c r="G150" s="19"/>
      <c r="H150" s="25"/>
      <c r="I150" s="20"/>
    </row>
    <row r="151" spans="1:9" x14ac:dyDescent="0.2">
      <c r="A151" s="5"/>
      <c r="B151" s="26"/>
      <c r="C151" s="21"/>
      <c r="D151" s="26"/>
      <c r="E151" s="21"/>
      <c r="F151" s="26"/>
      <c r="G151" s="21"/>
      <c r="H151" s="26"/>
      <c r="I151" s="22"/>
    </row>
    <row r="152" spans="1:9" x14ac:dyDescent="0.2">
      <c r="A152" s="5"/>
      <c r="B152" s="26"/>
      <c r="C152" s="21"/>
      <c r="D152" s="26"/>
      <c r="E152" s="21"/>
      <c r="F152" s="26"/>
      <c r="G152" s="21"/>
      <c r="H152" s="26"/>
      <c r="I152" s="22"/>
    </row>
    <row r="153" spans="1:9" x14ac:dyDescent="0.2">
      <c r="A153" s="5"/>
      <c r="B153" s="26"/>
      <c r="C153" s="21"/>
      <c r="D153" s="26"/>
      <c r="E153" s="21"/>
      <c r="F153" s="26"/>
      <c r="G153" s="21"/>
      <c r="H153" s="26"/>
      <c r="I153" s="22"/>
    </row>
    <row r="154" spans="1:9" x14ac:dyDescent="0.2">
      <c r="A154" s="5"/>
      <c r="B154" s="26"/>
      <c r="C154" s="21"/>
      <c r="D154" s="26"/>
      <c r="E154" s="21"/>
      <c r="F154" s="26"/>
      <c r="G154" s="21"/>
      <c r="H154" s="26"/>
      <c r="I154" s="22"/>
    </row>
    <row r="155" spans="1:9" x14ac:dyDescent="0.2">
      <c r="A155" s="5"/>
      <c r="B155" s="26"/>
      <c r="C155" s="21"/>
      <c r="D155" s="26"/>
      <c r="E155" s="21"/>
      <c r="F155" s="26"/>
      <c r="G155" s="21"/>
      <c r="H155" s="26"/>
      <c r="I155" s="22"/>
    </row>
    <row r="156" spans="1:9" x14ac:dyDescent="0.2">
      <c r="A156" s="5"/>
      <c r="B156" s="26"/>
      <c r="C156" s="21"/>
      <c r="D156" s="26"/>
      <c r="E156" s="21"/>
      <c r="F156" s="26"/>
      <c r="G156" s="21"/>
      <c r="H156" s="26"/>
      <c r="I156" s="22"/>
    </row>
    <row r="157" spans="1:9" x14ac:dyDescent="0.2">
      <c r="A157" s="5"/>
      <c r="B157" s="26"/>
      <c r="C157" s="21"/>
      <c r="D157" s="26"/>
      <c r="E157" s="21"/>
      <c r="F157" s="26"/>
      <c r="G157" s="21"/>
      <c r="H157" s="26"/>
      <c r="I157" s="22"/>
    </row>
    <row r="158" spans="1:9" x14ac:dyDescent="0.2">
      <c r="A158" s="5"/>
      <c r="B158" s="26"/>
      <c r="C158" s="21"/>
      <c r="D158" s="26"/>
      <c r="E158" s="21"/>
      <c r="F158" s="26"/>
      <c r="G158" s="21"/>
      <c r="H158" s="26"/>
      <c r="I158" s="22"/>
    </row>
    <row r="159" spans="1:9" x14ac:dyDescent="0.2">
      <c r="A159" s="8"/>
      <c r="B159" s="17"/>
      <c r="C159" s="23"/>
      <c r="D159" s="17"/>
      <c r="E159" s="23"/>
      <c r="F159" s="17"/>
      <c r="G159" s="23"/>
      <c r="H159" s="17"/>
      <c r="I159" s="24"/>
    </row>
    <row r="160" spans="1:9" ht="8.1" customHeight="1" x14ac:dyDescent="0.2">
      <c r="B160" s="12"/>
      <c r="C160" s="12"/>
      <c r="D160" s="12"/>
      <c r="E160" s="12"/>
      <c r="F160" s="12"/>
      <c r="G160" s="12"/>
      <c r="H160" s="12"/>
      <c r="I160" s="12"/>
    </row>
    <row r="161" spans="1:9" ht="15" x14ac:dyDescent="0.25">
      <c r="A161" s="28" t="s">
        <v>24</v>
      </c>
      <c r="B161" s="252" t="s">
        <v>81</v>
      </c>
      <c r="C161" s="253"/>
      <c r="D161" s="253"/>
      <c r="E161" s="253"/>
      <c r="F161" s="253"/>
      <c r="G161" s="253"/>
      <c r="H161" s="253"/>
      <c r="I161" s="253"/>
    </row>
    <row r="162" spans="1:9" x14ac:dyDescent="0.2">
      <c r="A162" s="29"/>
      <c r="B162" s="48">
        <v>5</v>
      </c>
      <c r="C162" s="48">
        <v>10</v>
      </c>
      <c r="D162" s="48">
        <v>25</v>
      </c>
      <c r="E162" s="48">
        <v>50</v>
      </c>
      <c r="F162" s="48" t="s">
        <v>78</v>
      </c>
      <c r="G162" s="48">
        <v>75</v>
      </c>
      <c r="H162" s="48">
        <v>90</v>
      </c>
      <c r="I162" s="48">
        <v>95</v>
      </c>
    </row>
    <row r="163" spans="1:9" x14ac:dyDescent="0.2">
      <c r="A163" s="3"/>
      <c r="B163" s="25"/>
      <c r="C163" s="19"/>
      <c r="D163" s="25"/>
      <c r="E163" s="19"/>
      <c r="F163" s="25"/>
      <c r="G163" s="19"/>
      <c r="H163" s="25"/>
      <c r="I163" s="20"/>
    </row>
    <row r="164" spans="1:9" x14ac:dyDescent="0.2">
      <c r="A164" s="5"/>
      <c r="B164" s="26"/>
      <c r="C164" s="21"/>
      <c r="D164" s="26"/>
      <c r="E164" s="21"/>
      <c r="F164" s="26"/>
      <c r="G164" s="21"/>
      <c r="H164" s="26"/>
      <c r="I164" s="22"/>
    </row>
    <row r="165" spans="1:9" x14ac:dyDescent="0.2">
      <c r="A165" s="5"/>
      <c r="B165" s="26"/>
      <c r="C165" s="21"/>
      <c r="D165" s="26"/>
      <c r="E165" s="21"/>
      <c r="F165" s="26"/>
      <c r="G165" s="21"/>
      <c r="H165" s="26"/>
      <c r="I165" s="22"/>
    </row>
    <row r="166" spans="1:9" x14ac:dyDescent="0.2">
      <c r="A166" s="5"/>
      <c r="B166" s="26"/>
      <c r="C166" s="21"/>
      <c r="D166" s="26"/>
      <c r="E166" s="21"/>
      <c r="F166" s="26"/>
      <c r="G166" s="21"/>
      <c r="H166" s="26"/>
      <c r="I166" s="22"/>
    </row>
    <row r="167" spans="1:9" x14ac:dyDescent="0.2">
      <c r="A167" s="5"/>
      <c r="B167" s="26"/>
      <c r="C167" s="21"/>
      <c r="D167" s="26"/>
      <c r="E167" s="21"/>
      <c r="F167" s="26"/>
      <c r="G167" s="21"/>
      <c r="H167" s="26"/>
      <c r="I167" s="22"/>
    </row>
    <row r="168" spans="1:9" x14ac:dyDescent="0.2">
      <c r="A168" s="5"/>
      <c r="B168" s="26"/>
      <c r="C168" s="21"/>
      <c r="D168" s="26"/>
      <c r="E168" s="21"/>
      <c r="F168" s="26"/>
      <c r="G168" s="21"/>
      <c r="H168" s="26"/>
      <c r="I168" s="22"/>
    </row>
    <row r="169" spans="1:9" x14ac:dyDescent="0.2">
      <c r="A169" s="5"/>
      <c r="B169" s="26"/>
      <c r="C169" s="21"/>
      <c r="D169" s="26"/>
      <c r="E169" s="21"/>
      <c r="F169" s="26"/>
      <c r="G169" s="21"/>
      <c r="H169" s="26"/>
      <c r="I169" s="22"/>
    </row>
    <row r="170" spans="1:9" x14ac:dyDescent="0.2">
      <c r="A170" s="5"/>
      <c r="B170" s="26"/>
      <c r="C170" s="21"/>
      <c r="D170" s="26"/>
      <c r="E170" s="21"/>
      <c r="F170" s="26"/>
      <c r="G170" s="21"/>
      <c r="H170" s="26"/>
      <c r="I170" s="22"/>
    </row>
    <row r="171" spans="1:9" x14ac:dyDescent="0.2">
      <c r="A171" s="5"/>
      <c r="B171" s="26"/>
      <c r="C171" s="21"/>
      <c r="D171" s="26"/>
      <c r="E171" s="21"/>
      <c r="F171" s="26"/>
      <c r="G171" s="21"/>
      <c r="H171" s="26"/>
      <c r="I171" s="22"/>
    </row>
    <row r="172" spans="1:9" x14ac:dyDescent="0.2">
      <c r="A172" s="5"/>
      <c r="B172" s="26"/>
      <c r="C172" s="21"/>
      <c r="D172" s="26"/>
      <c r="E172" s="21"/>
      <c r="F172" s="26"/>
      <c r="G172" s="21"/>
      <c r="H172" s="26"/>
      <c r="I172" s="22"/>
    </row>
    <row r="173" spans="1:9" x14ac:dyDescent="0.2">
      <c r="A173" s="5"/>
      <c r="B173" s="26"/>
      <c r="C173" s="21"/>
      <c r="D173" s="26"/>
      <c r="E173" s="21"/>
      <c r="F173" s="26"/>
      <c r="G173" s="21"/>
      <c r="H173" s="26"/>
      <c r="I173" s="22"/>
    </row>
    <row r="174" spans="1:9" x14ac:dyDescent="0.2">
      <c r="A174" s="5"/>
      <c r="B174" s="26"/>
      <c r="C174" s="21"/>
      <c r="D174" s="26"/>
      <c r="E174" s="21"/>
      <c r="F174" s="26"/>
      <c r="G174" s="21"/>
      <c r="H174" s="26"/>
      <c r="I174" s="22"/>
    </row>
    <row r="175" spans="1:9" x14ac:dyDescent="0.2">
      <c r="A175" s="5"/>
      <c r="B175" s="26"/>
      <c r="C175" s="21"/>
      <c r="D175" s="26"/>
      <c r="E175" s="21"/>
      <c r="F175" s="26"/>
      <c r="G175" s="21"/>
      <c r="H175" s="26"/>
      <c r="I175" s="22"/>
    </row>
    <row r="176" spans="1:9" x14ac:dyDescent="0.2">
      <c r="A176" s="5"/>
      <c r="B176" s="26"/>
      <c r="C176" s="21"/>
      <c r="D176" s="26"/>
      <c r="E176" s="21"/>
      <c r="F176" s="26"/>
      <c r="G176" s="21"/>
      <c r="H176" s="26"/>
      <c r="I176" s="22"/>
    </row>
    <row r="177" spans="1:9" x14ac:dyDescent="0.2">
      <c r="A177" s="5"/>
      <c r="B177" s="26"/>
      <c r="C177" s="21"/>
      <c r="D177" s="26"/>
      <c r="E177" s="21"/>
      <c r="F177" s="26"/>
      <c r="G177" s="21"/>
      <c r="H177" s="26"/>
      <c r="I177" s="22"/>
    </row>
    <row r="178" spans="1:9" x14ac:dyDescent="0.2">
      <c r="A178" s="5"/>
      <c r="B178" s="26"/>
      <c r="C178" s="21"/>
      <c r="D178" s="26"/>
      <c r="E178" s="21"/>
      <c r="F178" s="26"/>
      <c r="G178" s="21"/>
      <c r="H178" s="26"/>
      <c r="I178" s="22"/>
    </row>
    <row r="179" spans="1:9" x14ac:dyDescent="0.2">
      <c r="A179" s="5"/>
      <c r="B179" s="26"/>
      <c r="C179" s="21"/>
      <c r="D179" s="26"/>
      <c r="E179" s="21"/>
      <c r="F179" s="26"/>
      <c r="G179" s="21"/>
      <c r="H179" s="26"/>
      <c r="I179" s="22"/>
    </row>
    <row r="180" spans="1:9" x14ac:dyDescent="0.2">
      <c r="A180" s="5"/>
      <c r="B180" s="26"/>
      <c r="C180" s="21"/>
      <c r="D180" s="26"/>
      <c r="E180" s="21"/>
      <c r="F180" s="26"/>
      <c r="G180" s="21"/>
      <c r="H180" s="26"/>
      <c r="I180" s="22"/>
    </row>
    <row r="181" spans="1:9" x14ac:dyDescent="0.2">
      <c r="A181" s="5"/>
      <c r="B181" s="26"/>
      <c r="C181" s="21"/>
      <c r="D181" s="26"/>
      <c r="E181" s="21"/>
      <c r="F181" s="26"/>
      <c r="G181" s="21"/>
      <c r="H181" s="26"/>
      <c r="I181" s="22"/>
    </row>
    <row r="182" spans="1:9" x14ac:dyDescent="0.2">
      <c r="A182" s="5"/>
      <c r="B182" s="26"/>
      <c r="C182" s="21"/>
      <c r="D182" s="26"/>
      <c r="E182" s="21"/>
      <c r="F182" s="26"/>
      <c r="G182" s="21"/>
      <c r="H182" s="26"/>
      <c r="I182" s="22"/>
    </row>
    <row r="183" spans="1:9" x14ac:dyDescent="0.2">
      <c r="A183" s="8"/>
      <c r="B183" s="17"/>
      <c r="C183" s="23"/>
      <c r="D183" s="17"/>
      <c r="E183" s="23"/>
      <c r="F183" s="17"/>
      <c r="G183" s="23"/>
      <c r="H183" s="17"/>
      <c r="I183" s="24"/>
    </row>
    <row r="184" spans="1:9" ht="8.1" customHeight="1" x14ac:dyDescent="0.2">
      <c r="B184" s="12"/>
      <c r="C184" s="12"/>
      <c r="D184" s="12"/>
      <c r="E184" s="12"/>
      <c r="F184" s="12"/>
      <c r="G184" s="12"/>
      <c r="H184" s="12"/>
      <c r="I184" s="12"/>
    </row>
    <row r="185" spans="1:9" ht="15" x14ac:dyDescent="0.25">
      <c r="A185" s="28" t="s">
        <v>25</v>
      </c>
      <c r="B185" s="252" t="s">
        <v>81</v>
      </c>
      <c r="C185" s="253"/>
      <c r="D185" s="253"/>
      <c r="E185" s="253"/>
      <c r="F185" s="253"/>
      <c r="G185" s="253"/>
      <c r="H185" s="253"/>
      <c r="I185" s="253"/>
    </row>
    <row r="186" spans="1:9" x14ac:dyDescent="0.2">
      <c r="A186" s="29"/>
      <c r="B186" s="48">
        <v>5</v>
      </c>
      <c r="C186" s="48">
        <v>10</v>
      </c>
      <c r="D186" s="48">
        <v>25</v>
      </c>
      <c r="E186" s="48">
        <v>50</v>
      </c>
      <c r="F186" s="48" t="s">
        <v>78</v>
      </c>
      <c r="G186" s="48">
        <v>75</v>
      </c>
      <c r="H186" s="48">
        <v>90</v>
      </c>
      <c r="I186" s="48">
        <v>95</v>
      </c>
    </row>
    <row r="187" spans="1:9" x14ac:dyDescent="0.2">
      <c r="A187" s="3"/>
      <c r="B187" s="25"/>
      <c r="C187" s="19"/>
      <c r="D187" s="25"/>
      <c r="E187" s="19"/>
      <c r="F187" s="25"/>
      <c r="G187" s="19"/>
      <c r="H187" s="25"/>
      <c r="I187" s="20"/>
    </row>
    <row r="188" spans="1:9" x14ac:dyDescent="0.2">
      <c r="A188" s="5"/>
      <c r="B188" s="26"/>
      <c r="C188" s="21"/>
      <c r="D188" s="26"/>
      <c r="E188" s="21"/>
      <c r="F188" s="26"/>
      <c r="G188" s="21"/>
      <c r="H188" s="26"/>
      <c r="I188" s="22"/>
    </row>
    <row r="189" spans="1:9" x14ac:dyDescent="0.2">
      <c r="A189" s="5"/>
      <c r="B189" s="26"/>
      <c r="C189" s="21"/>
      <c r="D189" s="26"/>
      <c r="E189" s="21"/>
      <c r="F189" s="26"/>
      <c r="G189" s="21"/>
      <c r="H189" s="26"/>
      <c r="I189" s="22"/>
    </row>
    <row r="190" spans="1:9" x14ac:dyDescent="0.2">
      <c r="A190" s="5"/>
      <c r="B190" s="26"/>
      <c r="C190" s="21"/>
      <c r="D190" s="26"/>
      <c r="E190" s="21"/>
      <c r="F190" s="26"/>
      <c r="G190" s="21"/>
      <c r="H190" s="26"/>
      <c r="I190" s="22"/>
    </row>
    <row r="191" spans="1:9" x14ac:dyDescent="0.2">
      <c r="A191" s="5"/>
      <c r="B191" s="26"/>
      <c r="C191" s="21"/>
      <c r="D191" s="26"/>
      <c r="E191" s="21"/>
      <c r="F191" s="26"/>
      <c r="G191" s="21"/>
      <c r="H191" s="26"/>
      <c r="I191" s="22"/>
    </row>
    <row r="192" spans="1:9" x14ac:dyDescent="0.2">
      <c r="A192" s="5"/>
      <c r="B192" s="26"/>
      <c r="C192" s="21"/>
      <c r="D192" s="26"/>
      <c r="E192" s="21"/>
      <c r="F192" s="26"/>
      <c r="G192" s="21"/>
      <c r="H192" s="26"/>
      <c r="I192" s="22"/>
    </row>
    <row r="193" spans="1:9" x14ac:dyDescent="0.2">
      <c r="A193" s="5"/>
      <c r="B193" s="26"/>
      <c r="C193" s="21"/>
      <c r="D193" s="26"/>
      <c r="E193" s="21"/>
      <c r="F193" s="26"/>
      <c r="G193" s="21"/>
      <c r="H193" s="26"/>
      <c r="I193" s="22"/>
    </row>
    <row r="194" spans="1:9" x14ac:dyDescent="0.2">
      <c r="A194" s="5"/>
      <c r="B194" s="26"/>
      <c r="C194" s="21"/>
      <c r="D194" s="26"/>
      <c r="E194" s="21"/>
      <c r="F194" s="26"/>
      <c r="G194" s="21"/>
      <c r="H194" s="26"/>
      <c r="I194" s="22"/>
    </row>
    <row r="195" spans="1:9" x14ac:dyDescent="0.2">
      <c r="A195" s="8"/>
      <c r="B195" s="17"/>
      <c r="C195" s="23"/>
      <c r="D195" s="17"/>
      <c r="E195" s="23"/>
      <c r="F195" s="17"/>
      <c r="G195" s="23"/>
      <c r="H195" s="17"/>
      <c r="I195" s="24"/>
    </row>
    <row r="196" spans="1:9" ht="8.1" customHeight="1" x14ac:dyDescent="0.2">
      <c r="B196" s="12"/>
      <c r="C196" s="12"/>
      <c r="D196" s="12"/>
      <c r="E196" s="12"/>
      <c r="F196" s="12"/>
      <c r="G196" s="12"/>
      <c r="H196" s="12"/>
      <c r="I196" s="12"/>
    </row>
    <row r="197" spans="1:9" ht="15" x14ac:dyDescent="0.25">
      <c r="A197" s="28" t="s">
        <v>29</v>
      </c>
      <c r="B197" s="252" t="s">
        <v>81</v>
      </c>
      <c r="C197" s="253"/>
      <c r="D197" s="253"/>
      <c r="E197" s="253"/>
      <c r="F197" s="253"/>
      <c r="G197" s="253"/>
      <c r="H197" s="253"/>
      <c r="I197" s="253"/>
    </row>
    <row r="198" spans="1:9" x14ac:dyDescent="0.2">
      <c r="A198" s="29"/>
      <c r="B198" s="48">
        <v>5</v>
      </c>
      <c r="C198" s="48">
        <v>10</v>
      </c>
      <c r="D198" s="48">
        <v>25</v>
      </c>
      <c r="E198" s="48">
        <v>50</v>
      </c>
      <c r="F198" s="48" t="s">
        <v>78</v>
      </c>
      <c r="G198" s="48">
        <v>75</v>
      </c>
      <c r="H198" s="48">
        <v>90</v>
      </c>
      <c r="I198" s="48">
        <v>95</v>
      </c>
    </row>
    <row r="199" spans="1:9" x14ac:dyDescent="0.2">
      <c r="A199" s="3"/>
      <c r="B199" s="25"/>
      <c r="C199" s="19"/>
      <c r="D199" s="25"/>
      <c r="E199" s="19"/>
      <c r="F199" s="25"/>
      <c r="G199" s="19"/>
      <c r="H199" s="25"/>
      <c r="I199" s="20"/>
    </row>
    <row r="200" spans="1:9" x14ac:dyDescent="0.2">
      <c r="A200" s="5"/>
      <c r="B200" s="26"/>
      <c r="C200" s="21"/>
      <c r="D200" s="26"/>
      <c r="E200" s="21"/>
      <c r="F200" s="26"/>
      <c r="G200" s="21"/>
      <c r="H200" s="26"/>
      <c r="I200" s="22"/>
    </row>
    <row r="201" spans="1:9" x14ac:dyDescent="0.2">
      <c r="A201" s="5"/>
      <c r="B201" s="26"/>
      <c r="C201" s="21"/>
      <c r="D201" s="26"/>
      <c r="E201" s="21"/>
      <c r="F201" s="26"/>
      <c r="G201" s="21"/>
      <c r="H201" s="26"/>
      <c r="I201" s="22"/>
    </row>
    <row r="202" spans="1:9" x14ac:dyDescent="0.2">
      <c r="A202" s="5"/>
      <c r="B202" s="26"/>
      <c r="C202" s="21"/>
      <c r="D202" s="26"/>
      <c r="E202" s="21"/>
      <c r="F202" s="26"/>
      <c r="G202" s="21"/>
      <c r="H202" s="26"/>
      <c r="I202" s="22"/>
    </row>
    <row r="203" spans="1:9" x14ac:dyDescent="0.2">
      <c r="A203" s="5"/>
      <c r="B203" s="26"/>
      <c r="C203" s="21"/>
      <c r="D203" s="26"/>
      <c r="E203" s="21"/>
      <c r="F203" s="26"/>
      <c r="G203" s="21"/>
      <c r="H203" s="26"/>
      <c r="I203" s="22"/>
    </row>
    <row r="204" spans="1:9" x14ac:dyDescent="0.2">
      <c r="A204" s="5"/>
      <c r="B204" s="26"/>
      <c r="C204" s="21"/>
      <c r="D204" s="26"/>
      <c r="E204" s="21"/>
      <c r="F204" s="26"/>
      <c r="G204" s="21"/>
      <c r="H204" s="26"/>
      <c r="I204" s="22"/>
    </row>
    <row r="205" spans="1:9" x14ac:dyDescent="0.2">
      <c r="A205" s="5"/>
      <c r="B205" s="26"/>
      <c r="C205" s="21"/>
      <c r="D205" s="26"/>
      <c r="E205" s="21"/>
      <c r="F205" s="26"/>
      <c r="G205" s="21"/>
      <c r="H205" s="26"/>
      <c r="I205" s="22"/>
    </row>
    <row r="206" spans="1:9" x14ac:dyDescent="0.2">
      <c r="A206" s="5"/>
      <c r="B206" s="26"/>
      <c r="C206" s="21"/>
      <c r="D206" s="26"/>
      <c r="E206" s="21"/>
      <c r="F206" s="26"/>
      <c r="G206" s="21"/>
      <c r="H206" s="26"/>
      <c r="I206" s="22"/>
    </row>
    <row r="207" spans="1:9" x14ac:dyDescent="0.2">
      <c r="A207" s="5"/>
      <c r="B207" s="26"/>
      <c r="C207" s="21"/>
      <c r="D207" s="26"/>
      <c r="E207" s="21"/>
      <c r="F207" s="26"/>
      <c r="G207" s="21"/>
      <c r="H207" s="26"/>
      <c r="I207" s="22"/>
    </row>
    <row r="208" spans="1:9" x14ac:dyDescent="0.2">
      <c r="A208" s="5"/>
      <c r="B208" s="26"/>
      <c r="C208" s="21"/>
      <c r="D208" s="26"/>
      <c r="E208" s="21"/>
      <c r="F208" s="26"/>
      <c r="G208" s="21"/>
      <c r="H208" s="26"/>
      <c r="I208" s="22"/>
    </row>
    <row r="209" spans="1:9" x14ac:dyDescent="0.2">
      <c r="A209" s="5"/>
      <c r="B209" s="26"/>
      <c r="C209" s="21"/>
      <c r="D209" s="26"/>
      <c r="E209" s="21"/>
      <c r="F209" s="26"/>
      <c r="G209" s="21"/>
      <c r="H209" s="26"/>
      <c r="I209" s="22"/>
    </row>
    <row r="210" spans="1:9" x14ac:dyDescent="0.2">
      <c r="A210" s="5"/>
      <c r="B210" s="26"/>
      <c r="C210" s="21"/>
      <c r="D210" s="26"/>
      <c r="E210" s="21"/>
      <c r="F210" s="26"/>
      <c r="G210" s="21"/>
      <c r="H210" s="26"/>
      <c r="I210" s="22"/>
    </row>
    <row r="211" spans="1:9" x14ac:dyDescent="0.2">
      <c r="A211" s="8"/>
      <c r="B211" s="17"/>
      <c r="C211" s="23"/>
      <c r="D211" s="17"/>
      <c r="E211" s="23"/>
      <c r="F211" s="17"/>
      <c r="G211" s="23"/>
      <c r="H211" s="17"/>
      <c r="I211" s="24"/>
    </row>
    <row r="212" spans="1:9" s="30" customFormat="1" ht="8.1" customHeight="1" x14ac:dyDescent="0.2">
      <c r="B212" s="31"/>
      <c r="C212" s="31"/>
      <c r="D212" s="31"/>
      <c r="E212" s="31"/>
      <c r="F212" s="31"/>
      <c r="G212" s="31"/>
      <c r="H212" s="31"/>
      <c r="I212" s="31"/>
    </row>
    <row r="213" spans="1:9" ht="15" x14ac:dyDescent="0.25">
      <c r="A213" s="28" t="s">
        <v>26</v>
      </c>
      <c r="B213" s="252" t="s">
        <v>81</v>
      </c>
      <c r="C213" s="253"/>
      <c r="D213" s="253"/>
      <c r="E213" s="253"/>
      <c r="F213" s="253"/>
      <c r="G213" s="253"/>
      <c r="H213" s="253"/>
      <c r="I213" s="253"/>
    </row>
    <row r="214" spans="1:9" x14ac:dyDescent="0.2">
      <c r="A214" s="29"/>
      <c r="B214" s="48">
        <v>5</v>
      </c>
      <c r="C214" s="48">
        <v>10</v>
      </c>
      <c r="D214" s="48">
        <v>25</v>
      </c>
      <c r="E214" s="48">
        <v>50</v>
      </c>
      <c r="F214" s="48" t="s">
        <v>78</v>
      </c>
      <c r="G214" s="48">
        <v>75</v>
      </c>
      <c r="H214" s="48">
        <v>90</v>
      </c>
      <c r="I214" s="48">
        <v>95</v>
      </c>
    </row>
    <row r="215" spans="1:9" x14ac:dyDescent="0.2">
      <c r="A215" s="3"/>
      <c r="B215" s="25"/>
      <c r="C215" s="19"/>
      <c r="D215" s="25"/>
      <c r="E215" s="19"/>
      <c r="F215" s="25"/>
      <c r="G215" s="19"/>
      <c r="H215" s="25"/>
      <c r="I215" s="20"/>
    </row>
    <row r="216" spans="1:9" x14ac:dyDescent="0.2">
      <c r="A216" s="8"/>
      <c r="B216" s="17"/>
      <c r="C216" s="23"/>
      <c r="D216" s="17"/>
      <c r="E216" s="23"/>
      <c r="F216" s="17"/>
      <c r="G216" s="23"/>
      <c r="H216" s="17"/>
      <c r="I216" s="24"/>
    </row>
    <row r="217" spans="1:9" s="30" customFormat="1" ht="8.1" customHeight="1" x14ac:dyDescent="0.2">
      <c r="B217" s="31"/>
      <c r="C217" s="31"/>
      <c r="D217" s="31"/>
      <c r="E217" s="31"/>
      <c r="F217" s="31"/>
      <c r="G217" s="31"/>
      <c r="H217" s="31"/>
      <c r="I217" s="31"/>
    </row>
    <row r="218" spans="1:9" ht="15" x14ac:dyDescent="0.25">
      <c r="A218" s="28" t="s">
        <v>19</v>
      </c>
      <c r="B218" s="252" t="s">
        <v>81</v>
      </c>
      <c r="C218" s="253"/>
      <c r="D218" s="253"/>
      <c r="E218" s="253"/>
      <c r="F218" s="253"/>
      <c r="G218" s="253"/>
      <c r="H218" s="253"/>
      <c r="I218" s="253"/>
    </row>
    <row r="219" spans="1:9" x14ac:dyDescent="0.2">
      <c r="A219" s="29"/>
      <c r="B219" s="48">
        <v>5</v>
      </c>
      <c r="C219" s="48">
        <v>10</v>
      </c>
      <c r="D219" s="48">
        <v>25</v>
      </c>
      <c r="E219" s="48">
        <v>50</v>
      </c>
      <c r="F219" s="48" t="s">
        <v>78</v>
      </c>
      <c r="G219" s="48">
        <v>75</v>
      </c>
      <c r="H219" s="48">
        <v>90</v>
      </c>
      <c r="I219" s="48">
        <v>95</v>
      </c>
    </row>
    <row r="220" spans="1:9" x14ac:dyDescent="0.2">
      <c r="A220" s="3"/>
      <c r="B220" s="25"/>
      <c r="C220" s="19"/>
      <c r="D220" s="25"/>
      <c r="E220" s="19"/>
      <c r="F220" s="25"/>
      <c r="G220" s="19"/>
      <c r="H220" s="25"/>
      <c r="I220" s="20"/>
    </row>
    <row r="221" spans="1:9" x14ac:dyDescent="0.2">
      <c r="A221" s="5"/>
      <c r="B221" s="26"/>
      <c r="C221" s="21"/>
      <c r="D221" s="26"/>
      <c r="E221" s="21"/>
      <c r="F221" s="26"/>
      <c r="G221" s="21"/>
      <c r="H221" s="26"/>
      <c r="I221" s="22"/>
    </row>
    <row r="222" spans="1:9" x14ac:dyDescent="0.2">
      <c r="A222" s="5"/>
      <c r="B222" s="26"/>
      <c r="C222" s="21"/>
      <c r="D222" s="26"/>
      <c r="E222" s="21"/>
      <c r="F222" s="26"/>
      <c r="G222" s="21"/>
      <c r="H222" s="26"/>
      <c r="I222" s="22"/>
    </row>
    <row r="223" spans="1:9" x14ac:dyDescent="0.2">
      <c r="A223" s="8"/>
      <c r="B223" s="17"/>
      <c r="C223" s="23"/>
      <c r="D223" s="17"/>
      <c r="E223" s="23"/>
      <c r="F223" s="17"/>
      <c r="G223" s="23"/>
      <c r="H223" s="17"/>
      <c r="I223" s="24"/>
    </row>
    <row r="224" spans="1:9" s="30" customFormat="1" ht="8.1" customHeight="1" x14ac:dyDescent="0.2">
      <c r="B224" s="31"/>
      <c r="C224" s="31"/>
      <c r="D224" s="31"/>
      <c r="E224" s="31"/>
      <c r="F224" s="31"/>
      <c r="G224" s="31"/>
      <c r="H224" s="31"/>
      <c r="I224" s="31"/>
    </row>
    <row r="225" spans="1:9" ht="15" x14ac:dyDescent="0.25">
      <c r="A225" s="28" t="s">
        <v>31</v>
      </c>
      <c r="B225" s="252" t="s">
        <v>81</v>
      </c>
      <c r="C225" s="253"/>
      <c r="D225" s="253"/>
      <c r="E225" s="253"/>
      <c r="F225" s="253"/>
      <c r="G225" s="253"/>
      <c r="H225" s="253"/>
      <c r="I225" s="253"/>
    </row>
    <row r="226" spans="1:9" x14ac:dyDescent="0.2">
      <c r="A226" s="29"/>
      <c r="B226" s="48">
        <v>5</v>
      </c>
      <c r="C226" s="48">
        <v>10</v>
      </c>
      <c r="D226" s="48">
        <v>25</v>
      </c>
      <c r="E226" s="48">
        <v>50</v>
      </c>
      <c r="F226" s="48" t="s">
        <v>78</v>
      </c>
      <c r="G226" s="48">
        <v>75</v>
      </c>
      <c r="H226" s="48">
        <v>90</v>
      </c>
      <c r="I226" s="48">
        <v>95</v>
      </c>
    </row>
    <row r="227" spans="1:9" x14ac:dyDescent="0.2">
      <c r="A227" s="3"/>
      <c r="B227" s="25"/>
      <c r="C227" s="19"/>
      <c r="D227" s="25"/>
      <c r="E227" s="19"/>
      <c r="F227" s="25"/>
      <c r="G227" s="19"/>
      <c r="H227" s="25"/>
      <c r="I227" s="20"/>
    </row>
    <row r="228" spans="1:9" x14ac:dyDescent="0.2">
      <c r="A228" s="5"/>
      <c r="B228" s="26"/>
      <c r="C228" s="21"/>
      <c r="D228" s="26"/>
      <c r="E228" s="21"/>
      <c r="F228" s="26"/>
      <c r="G228" s="21"/>
      <c r="H228" s="26"/>
      <c r="I228" s="22"/>
    </row>
    <row r="229" spans="1:9" x14ac:dyDescent="0.2">
      <c r="A229" s="5"/>
      <c r="B229" s="26"/>
      <c r="C229" s="21"/>
      <c r="D229" s="26"/>
      <c r="E229" s="21"/>
      <c r="F229" s="26"/>
      <c r="G229" s="21"/>
      <c r="H229" s="26"/>
      <c r="I229" s="22"/>
    </row>
    <row r="230" spans="1:9" x14ac:dyDescent="0.2">
      <c r="A230" s="8"/>
      <c r="B230" s="17"/>
      <c r="C230" s="23"/>
      <c r="D230" s="17"/>
      <c r="E230" s="23"/>
      <c r="F230" s="17"/>
      <c r="G230" s="23"/>
      <c r="H230" s="17"/>
      <c r="I230" s="24"/>
    </row>
    <row r="231" spans="1:9" s="30" customFormat="1" ht="8.1" customHeight="1" x14ac:dyDescent="0.2">
      <c r="B231" s="31"/>
      <c r="C231" s="31"/>
      <c r="D231" s="31"/>
      <c r="E231" s="31"/>
      <c r="F231" s="31"/>
      <c r="G231" s="31"/>
      <c r="H231" s="31"/>
      <c r="I231" s="31"/>
    </row>
    <row r="232" spans="1:9" ht="15" x14ac:dyDescent="0.25">
      <c r="A232" s="28" t="s">
        <v>32</v>
      </c>
      <c r="B232" s="252" t="s">
        <v>81</v>
      </c>
      <c r="C232" s="253"/>
      <c r="D232" s="253"/>
      <c r="E232" s="253"/>
      <c r="F232" s="253"/>
      <c r="G232" s="253"/>
      <c r="H232" s="253"/>
      <c r="I232" s="253"/>
    </row>
    <row r="233" spans="1:9" x14ac:dyDescent="0.2">
      <c r="A233" s="29"/>
      <c r="B233" s="48">
        <v>5</v>
      </c>
      <c r="C233" s="48">
        <v>10</v>
      </c>
      <c r="D233" s="48">
        <v>25</v>
      </c>
      <c r="E233" s="48">
        <v>50</v>
      </c>
      <c r="F233" s="48" t="s">
        <v>78</v>
      </c>
      <c r="G233" s="48">
        <v>75</v>
      </c>
      <c r="H233" s="48">
        <v>90</v>
      </c>
      <c r="I233" s="48">
        <v>95</v>
      </c>
    </row>
    <row r="234" spans="1:9" x14ac:dyDescent="0.2">
      <c r="A234" s="3"/>
      <c r="B234" s="25"/>
      <c r="C234" s="19"/>
      <c r="D234" s="25"/>
      <c r="E234" s="19"/>
      <c r="F234" s="25"/>
      <c r="G234" s="19"/>
      <c r="H234" s="25"/>
      <c r="I234" s="20"/>
    </row>
    <row r="235" spans="1:9" x14ac:dyDescent="0.2">
      <c r="A235" s="8"/>
      <c r="B235" s="17"/>
      <c r="C235" s="23"/>
      <c r="D235" s="17"/>
      <c r="E235" s="23"/>
      <c r="F235" s="17"/>
      <c r="G235" s="23"/>
      <c r="H235" s="17"/>
      <c r="I235" s="24"/>
    </row>
    <row r="236" spans="1:9" s="30" customFormat="1" ht="8.1" customHeight="1" x14ac:dyDescent="0.2">
      <c r="B236" s="31"/>
      <c r="C236" s="31"/>
      <c r="D236" s="31"/>
      <c r="E236" s="31"/>
      <c r="F236" s="31"/>
      <c r="G236" s="31"/>
      <c r="H236" s="31"/>
      <c r="I236" s="31"/>
    </row>
    <row r="237" spans="1:9" ht="15" x14ac:dyDescent="0.25">
      <c r="A237" s="28" t="s">
        <v>39</v>
      </c>
      <c r="B237" s="252" t="s">
        <v>81</v>
      </c>
      <c r="C237" s="253"/>
      <c r="D237" s="253"/>
      <c r="E237" s="253"/>
      <c r="F237" s="253"/>
      <c r="G237" s="253"/>
      <c r="H237" s="253"/>
      <c r="I237" s="253"/>
    </row>
    <row r="238" spans="1:9" x14ac:dyDescent="0.2">
      <c r="A238" s="29"/>
      <c r="B238" s="48">
        <v>5</v>
      </c>
      <c r="C238" s="48">
        <v>10</v>
      </c>
      <c r="D238" s="48">
        <v>25</v>
      </c>
      <c r="E238" s="48">
        <v>50</v>
      </c>
      <c r="F238" s="48" t="s">
        <v>78</v>
      </c>
      <c r="G238" s="48">
        <v>75</v>
      </c>
      <c r="H238" s="48">
        <v>90</v>
      </c>
      <c r="I238" s="48">
        <v>95</v>
      </c>
    </row>
    <row r="239" spans="1:9" x14ac:dyDescent="0.2">
      <c r="A239" s="3"/>
      <c r="B239" s="25"/>
      <c r="C239" s="19"/>
      <c r="D239" s="25"/>
      <c r="E239" s="19"/>
      <c r="F239" s="25"/>
      <c r="G239" s="19"/>
      <c r="H239" s="25"/>
      <c r="I239" s="20"/>
    </row>
    <row r="240" spans="1:9" x14ac:dyDescent="0.2">
      <c r="A240" s="8"/>
      <c r="B240" s="17"/>
      <c r="C240" s="23"/>
      <c r="D240" s="17"/>
      <c r="E240" s="23"/>
      <c r="F240" s="17"/>
      <c r="G240" s="23"/>
      <c r="H240" s="17"/>
      <c r="I240" s="24"/>
    </row>
    <row r="241" spans="1:9" ht="15" x14ac:dyDescent="0.25">
      <c r="A241" s="28" t="s">
        <v>45</v>
      </c>
      <c r="B241" s="252" t="s">
        <v>81</v>
      </c>
      <c r="C241" s="253"/>
      <c r="D241" s="253"/>
      <c r="E241" s="253"/>
      <c r="F241" s="253"/>
      <c r="G241" s="253"/>
      <c r="H241" s="253"/>
      <c r="I241" s="253"/>
    </row>
    <row r="242" spans="1:9" x14ac:dyDescent="0.2">
      <c r="A242" s="29"/>
      <c r="B242" s="48">
        <v>5</v>
      </c>
      <c r="C242" s="48">
        <v>10</v>
      </c>
      <c r="D242" s="48">
        <v>25</v>
      </c>
      <c r="E242" s="48">
        <v>50</v>
      </c>
      <c r="F242" s="48" t="s">
        <v>78</v>
      </c>
      <c r="G242" s="48">
        <v>75</v>
      </c>
      <c r="H242" s="48">
        <v>90</v>
      </c>
      <c r="I242" s="48">
        <v>95</v>
      </c>
    </row>
    <row r="243" spans="1:9" x14ac:dyDescent="0.2">
      <c r="A243" s="3"/>
      <c r="B243" s="25"/>
      <c r="C243" s="19"/>
      <c r="D243" s="25"/>
      <c r="E243" s="19"/>
      <c r="F243" s="25"/>
      <c r="G243" s="19"/>
      <c r="H243" s="25"/>
      <c r="I243" s="20"/>
    </row>
    <row r="244" spans="1:9" x14ac:dyDescent="0.2">
      <c r="A244" s="5"/>
      <c r="B244" s="26"/>
      <c r="C244" s="21"/>
      <c r="D244" s="26"/>
      <c r="E244" s="21"/>
      <c r="F244" s="26"/>
      <c r="G244" s="21"/>
      <c r="H244" s="26"/>
      <c r="I244" s="22"/>
    </row>
    <row r="245" spans="1:9" x14ac:dyDescent="0.2">
      <c r="A245" s="5"/>
      <c r="B245" s="26"/>
      <c r="C245" s="21"/>
      <c r="D245" s="26"/>
      <c r="E245" s="21"/>
      <c r="F245" s="26"/>
      <c r="G245" s="21"/>
      <c r="H245" s="26"/>
      <c r="I245" s="22"/>
    </row>
    <row r="246" spans="1:9" x14ac:dyDescent="0.2">
      <c r="A246" s="5"/>
      <c r="B246" s="26"/>
      <c r="C246" s="21"/>
      <c r="D246" s="26"/>
      <c r="E246" s="21"/>
      <c r="F246" s="26"/>
      <c r="G246" s="21"/>
      <c r="H246" s="26"/>
      <c r="I246" s="22"/>
    </row>
    <row r="247" spans="1:9" x14ac:dyDescent="0.2">
      <c r="A247" s="5"/>
      <c r="B247" s="26"/>
      <c r="C247" s="21"/>
      <c r="D247" s="26"/>
      <c r="E247" s="21"/>
      <c r="F247" s="26"/>
      <c r="G247" s="21"/>
      <c r="H247" s="26"/>
      <c r="I247" s="22"/>
    </row>
    <row r="248" spans="1:9" x14ac:dyDescent="0.2">
      <c r="A248" s="5"/>
      <c r="B248" s="26"/>
      <c r="C248" s="21"/>
      <c r="D248" s="26"/>
      <c r="E248" s="21"/>
      <c r="F248" s="26"/>
      <c r="G248" s="21"/>
      <c r="H248" s="26"/>
      <c r="I248" s="22"/>
    </row>
    <row r="249" spans="1:9" x14ac:dyDescent="0.2">
      <c r="A249" s="5"/>
      <c r="B249" s="26"/>
      <c r="C249" s="21"/>
      <c r="D249" s="26"/>
      <c r="E249" s="21"/>
      <c r="F249" s="26"/>
      <c r="G249" s="21"/>
      <c r="H249" s="26"/>
      <c r="I249" s="22"/>
    </row>
    <row r="250" spans="1:9" x14ac:dyDescent="0.2">
      <c r="A250" s="5"/>
      <c r="B250" s="26"/>
      <c r="C250" s="21"/>
      <c r="D250" s="26"/>
      <c r="E250" s="21"/>
      <c r="F250" s="26"/>
      <c r="G250" s="21"/>
      <c r="H250" s="26"/>
      <c r="I250" s="22"/>
    </row>
    <row r="251" spans="1:9" x14ac:dyDescent="0.2">
      <c r="A251" s="5"/>
      <c r="B251" s="26"/>
      <c r="C251" s="21"/>
      <c r="D251" s="26"/>
      <c r="E251" s="21"/>
      <c r="F251" s="26"/>
      <c r="G251" s="21"/>
      <c r="H251" s="26"/>
      <c r="I251" s="22"/>
    </row>
    <row r="252" spans="1:9" x14ac:dyDescent="0.2">
      <c r="A252" s="5"/>
      <c r="B252" s="26"/>
      <c r="C252" s="21"/>
      <c r="D252" s="26"/>
      <c r="E252" s="21"/>
      <c r="F252" s="26"/>
      <c r="G252" s="21"/>
      <c r="H252" s="26"/>
      <c r="I252" s="22"/>
    </row>
    <row r="253" spans="1:9" x14ac:dyDescent="0.2">
      <c r="A253" s="5"/>
      <c r="B253" s="26"/>
      <c r="C253" s="21"/>
      <c r="D253" s="26"/>
      <c r="E253" s="21"/>
      <c r="F253" s="26"/>
      <c r="G253" s="21"/>
      <c r="H253" s="26"/>
      <c r="I253" s="22"/>
    </row>
    <row r="254" spans="1:9" x14ac:dyDescent="0.2">
      <c r="A254" s="8"/>
      <c r="B254" s="17"/>
      <c r="C254" s="23"/>
      <c r="D254" s="17"/>
      <c r="E254" s="23"/>
      <c r="F254" s="17"/>
      <c r="G254" s="23"/>
      <c r="H254" s="17"/>
      <c r="I254" s="24"/>
    </row>
    <row r="255" spans="1:9" s="30" customFormat="1" ht="8.1" customHeight="1" x14ac:dyDescent="0.2">
      <c r="B255" s="31"/>
      <c r="C255" s="31"/>
      <c r="D255" s="31"/>
      <c r="E255" s="31"/>
      <c r="F255" s="31"/>
      <c r="G255" s="31"/>
      <c r="H255" s="31"/>
      <c r="I255" s="31"/>
    </row>
    <row r="256" spans="1:9" ht="15" x14ac:dyDescent="0.25">
      <c r="A256" s="28" t="s">
        <v>27</v>
      </c>
      <c r="B256" s="252" t="s">
        <v>81</v>
      </c>
      <c r="C256" s="253"/>
      <c r="D256" s="253"/>
      <c r="E256" s="253"/>
      <c r="F256" s="253"/>
      <c r="G256" s="253"/>
      <c r="H256" s="253"/>
      <c r="I256" s="253"/>
    </row>
    <row r="257" spans="1:9" x14ac:dyDescent="0.2">
      <c r="A257" s="29"/>
      <c r="B257" s="48">
        <v>5</v>
      </c>
      <c r="C257" s="48">
        <v>10</v>
      </c>
      <c r="D257" s="48">
        <v>25</v>
      </c>
      <c r="E257" s="48">
        <v>50</v>
      </c>
      <c r="F257" s="48" t="s">
        <v>78</v>
      </c>
      <c r="G257" s="48">
        <v>75</v>
      </c>
      <c r="H257" s="48">
        <v>90</v>
      </c>
      <c r="I257" s="48">
        <v>95</v>
      </c>
    </row>
    <row r="258" spans="1:9" x14ac:dyDescent="0.2">
      <c r="A258" s="3"/>
      <c r="B258" s="25"/>
      <c r="C258" s="19"/>
      <c r="D258" s="25"/>
      <c r="E258" s="19"/>
      <c r="F258" s="25"/>
      <c r="G258" s="19"/>
      <c r="H258" s="25"/>
      <c r="I258" s="20"/>
    </row>
    <row r="259" spans="1:9" x14ac:dyDescent="0.2">
      <c r="A259" s="8"/>
      <c r="B259" s="17"/>
      <c r="C259" s="23"/>
      <c r="D259" s="17"/>
      <c r="E259" s="23"/>
      <c r="F259" s="17"/>
      <c r="G259" s="23"/>
      <c r="H259" s="17"/>
      <c r="I259" s="24"/>
    </row>
    <row r="260" spans="1:9" ht="8.1" customHeight="1" x14ac:dyDescent="0.2">
      <c r="B260" s="12"/>
      <c r="C260" s="12"/>
      <c r="D260" s="12"/>
      <c r="E260" s="12"/>
      <c r="F260" s="12"/>
      <c r="G260" s="12"/>
      <c r="H260" s="12"/>
      <c r="I260" s="12"/>
    </row>
    <row r="261" spans="1:9" ht="15" x14ac:dyDescent="0.25">
      <c r="A261" s="28" t="s">
        <v>36</v>
      </c>
      <c r="B261" s="252" t="s">
        <v>81</v>
      </c>
      <c r="C261" s="253"/>
      <c r="D261" s="253"/>
      <c r="E261" s="253"/>
      <c r="F261" s="253"/>
      <c r="G261" s="253"/>
      <c r="H261" s="253"/>
      <c r="I261" s="253"/>
    </row>
    <row r="262" spans="1:9" x14ac:dyDescent="0.2">
      <c r="A262" s="29"/>
      <c r="B262" s="48">
        <v>5</v>
      </c>
      <c r="C262" s="48">
        <v>10</v>
      </c>
      <c r="D262" s="48">
        <v>25</v>
      </c>
      <c r="E262" s="48">
        <v>50</v>
      </c>
      <c r="F262" s="48" t="s">
        <v>78</v>
      </c>
      <c r="G262" s="48">
        <v>75</v>
      </c>
      <c r="H262" s="48">
        <v>90</v>
      </c>
      <c r="I262" s="48">
        <v>95</v>
      </c>
    </row>
    <row r="263" spans="1:9" x14ac:dyDescent="0.2">
      <c r="A263" s="3"/>
      <c r="B263" s="25"/>
      <c r="C263" s="19"/>
      <c r="D263" s="25"/>
      <c r="E263" s="19"/>
      <c r="F263" s="25"/>
      <c r="G263" s="19"/>
      <c r="H263" s="25"/>
      <c r="I263" s="20"/>
    </row>
    <row r="264" spans="1:9" x14ac:dyDescent="0.2">
      <c r="A264" s="5"/>
      <c r="B264" s="26"/>
      <c r="C264" s="21"/>
      <c r="D264" s="26"/>
      <c r="E264" s="21"/>
      <c r="F264" s="26"/>
      <c r="G264" s="21"/>
      <c r="H264" s="26"/>
      <c r="I264" s="22"/>
    </row>
    <row r="265" spans="1:9" x14ac:dyDescent="0.2">
      <c r="A265" s="5"/>
      <c r="B265" s="26"/>
      <c r="C265" s="21"/>
      <c r="D265" s="26"/>
      <c r="E265" s="21"/>
      <c r="F265" s="26"/>
      <c r="G265" s="21"/>
      <c r="H265" s="26"/>
      <c r="I265" s="22"/>
    </row>
    <row r="266" spans="1:9" x14ac:dyDescent="0.2">
      <c r="A266" s="5"/>
      <c r="B266" s="26"/>
      <c r="C266" s="21"/>
      <c r="D266" s="26"/>
      <c r="E266" s="21"/>
      <c r="F266" s="26"/>
      <c r="G266" s="21"/>
      <c r="H266" s="26"/>
      <c r="I266" s="22"/>
    </row>
    <row r="267" spans="1:9" x14ac:dyDescent="0.2">
      <c r="A267" s="8"/>
      <c r="B267" s="17"/>
      <c r="C267" s="23"/>
      <c r="D267" s="17"/>
      <c r="E267" s="23"/>
      <c r="F267" s="17"/>
      <c r="G267" s="23"/>
      <c r="H267" s="17"/>
      <c r="I267" s="24"/>
    </row>
    <row r="268" spans="1:9" ht="8.1" customHeight="1" x14ac:dyDescent="0.2">
      <c r="B268" s="12"/>
      <c r="C268" s="12"/>
      <c r="D268" s="12"/>
      <c r="E268" s="12"/>
      <c r="F268" s="12"/>
      <c r="G268" s="12"/>
      <c r="H268" s="12"/>
      <c r="I268" s="12"/>
    </row>
    <row r="269" spans="1:9" ht="15" x14ac:dyDescent="0.25">
      <c r="A269" s="28" t="s">
        <v>37</v>
      </c>
      <c r="B269" s="252" t="s">
        <v>81</v>
      </c>
      <c r="C269" s="253"/>
      <c r="D269" s="253"/>
      <c r="E269" s="253"/>
      <c r="F269" s="253"/>
      <c r="G269" s="253"/>
      <c r="H269" s="253"/>
      <c r="I269" s="253"/>
    </row>
    <row r="270" spans="1:9" x14ac:dyDescent="0.2">
      <c r="A270" s="29"/>
      <c r="B270" s="48">
        <v>5</v>
      </c>
      <c r="C270" s="48">
        <v>10</v>
      </c>
      <c r="D270" s="48">
        <v>25</v>
      </c>
      <c r="E270" s="48">
        <v>50</v>
      </c>
      <c r="F270" s="48" t="s">
        <v>78</v>
      </c>
      <c r="G270" s="48">
        <v>75</v>
      </c>
      <c r="H270" s="48">
        <v>90</v>
      </c>
      <c r="I270" s="48">
        <v>95</v>
      </c>
    </row>
    <row r="271" spans="1:9" x14ac:dyDescent="0.2">
      <c r="A271" s="3"/>
      <c r="B271" s="25"/>
      <c r="C271" s="19"/>
      <c r="D271" s="25"/>
      <c r="E271" s="19"/>
      <c r="F271" s="25"/>
      <c r="G271" s="19"/>
      <c r="H271" s="25"/>
      <c r="I271" s="20"/>
    </row>
    <row r="272" spans="1:9" x14ac:dyDescent="0.2">
      <c r="A272" s="5"/>
      <c r="B272" s="26"/>
      <c r="C272" s="21"/>
      <c r="D272" s="26"/>
      <c r="E272" s="21"/>
      <c r="F272" s="26"/>
      <c r="G272" s="21"/>
      <c r="H272" s="26"/>
      <c r="I272" s="22"/>
    </row>
    <row r="273" spans="1:9" x14ac:dyDescent="0.2">
      <c r="A273" s="5"/>
      <c r="B273" s="26"/>
      <c r="C273" s="21"/>
      <c r="D273" s="26"/>
      <c r="E273" s="21"/>
      <c r="F273" s="26"/>
      <c r="G273" s="21"/>
      <c r="H273" s="26"/>
      <c r="I273" s="22"/>
    </row>
    <row r="274" spans="1:9" x14ac:dyDescent="0.2">
      <c r="A274" s="5"/>
      <c r="B274" s="26"/>
      <c r="C274" s="21"/>
      <c r="D274" s="26"/>
      <c r="E274" s="21"/>
      <c r="F274" s="26"/>
      <c r="G274" s="21"/>
      <c r="H274" s="26"/>
      <c r="I274" s="22"/>
    </row>
    <row r="275" spans="1:9" x14ac:dyDescent="0.2">
      <c r="A275" s="5"/>
      <c r="B275" s="26"/>
      <c r="C275" s="21"/>
      <c r="D275" s="26"/>
      <c r="E275" s="21"/>
      <c r="F275" s="26"/>
      <c r="G275" s="21"/>
      <c r="H275" s="26"/>
      <c r="I275" s="22"/>
    </row>
    <row r="276" spans="1:9" x14ac:dyDescent="0.2">
      <c r="A276" s="5"/>
      <c r="B276" s="26"/>
      <c r="C276" s="21"/>
      <c r="D276" s="26"/>
      <c r="E276" s="21"/>
      <c r="F276" s="26"/>
      <c r="G276" s="21"/>
      <c r="H276" s="26"/>
      <c r="I276" s="22"/>
    </row>
    <row r="277" spans="1:9" x14ac:dyDescent="0.2">
      <c r="A277" s="5"/>
      <c r="B277" s="26"/>
      <c r="C277" s="21"/>
      <c r="D277" s="26"/>
      <c r="E277" s="21"/>
      <c r="F277" s="26"/>
      <c r="G277" s="21"/>
      <c r="H277" s="26"/>
      <c r="I277" s="22"/>
    </row>
    <row r="278" spans="1:9" x14ac:dyDescent="0.2">
      <c r="A278" s="32"/>
      <c r="B278" s="26"/>
      <c r="C278" s="21"/>
      <c r="D278" s="26"/>
      <c r="E278" s="21"/>
      <c r="F278" s="26"/>
      <c r="G278" s="21"/>
      <c r="H278" s="26"/>
      <c r="I278" s="22"/>
    </row>
    <row r="279" spans="1:9" x14ac:dyDescent="0.2">
      <c r="A279" s="5"/>
      <c r="B279" s="26"/>
      <c r="C279" s="21"/>
      <c r="D279" s="26"/>
      <c r="E279" s="21"/>
      <c r="F279" s="26"/>
      <c r="G279" s="21"/>
      <c r="H279" s="26"/>
      <c r="I279" s="22"/>
    </row>
    <row r="280" spans="1:9" x14ac:dyDescent="0.2">
      <c r="A280" s="5"/>
      <c r="B280" s="26"/>
      <c r="C280" s="21"/>
      <c r="D280" s="26"/>
      <c r="E280" s="21"/>
      <c r="F280" s="26"/>
      <c r="G280" s="21"/>
      <c r="H280" s="26"/>
      <c r="I280" s="22"/>
    </row>
    <row r="281" spans="1:9" x14ac:dyDescent="0.2">
      <c r="A281" s="5"/>
      <c r="B281" s="26"/>
      <c r="C281" s="21"/>
      <c r="D281" s="26"/>
      <c r="E281" s="21"/>
      <c r="F281" s="26"/>
      <c r="G281" s="21"/>
      <c r="H281" s="26"/>
      <c r="I281" s="22"/>
    </row>
    <row r="282" spans="1:9" x14ac:dyDescent="0.2">
      <c r="A282" s="5"/>
      <c r="B282" s="26"/>
      <c r="C282" s="21"/>
      <c r="D282" s="26"/>
      <c r="E282" s="21"/>
      <c r="F282" s="26"/>
      <c r="G282" s="21"/>
      <c r="H282" s="26"/>
      <c r="I282" s="22"/>
    </row>
    <row r="283" spans="1:9" x14ac:dyDescent="0.2">
      <c r="A283" s="5"/>
      <c r="B283" s="26"/>
      <c r="C283" s="21"/>
      <c r="D283" s="26"/>
      <c r="E283" s="21"/>
      <c r="F283" s="26"/>
      <c r="G283" s="21"/>
      <c r="H283" s="26"/>
      <c r="I283" s="22"/>
    </row>
    <row r="284" spans="1:9" x14ac:dyDescent="0.2">
      <c r="A284" s="5"/>
      <c r="B284" s="26"/>
      <c r="C284" s="21"/>
      <c r="D284" s="26"/>
      <c r="E284" s="21"/>
      <c r="F284" s="26"/>
      <c r="G284" s="21"/>
      <c r="H284" s="26"/>
      <c r="I284" s="22"/>
    </row>
    <row r="285" spans="1:9" x14ac:dyDescent="0.2">
      <c r="A285" s="5"/>
      <c r="B285" s="26"/>
      <c r="C285" s="21"/>
      <c r="D285" s="26"/>
      <c r="E285" s="21"/>
      <c r="F285" s="26"/>
      <c r="G285" s="21"/>
      <c r="H285" s="26"/>
      <c r="I285" s="22"/>
    </row>
    <row r="286" spans="1:9" x14ac:dyDescent="0.2">
      <c r="A286" s="5"/>
      <c r="B286" s="26"/>
      <c r="C286" s="21"/>
      <c r="D286" s="26"/>
      <c r="E286" s="21"/>
      <c r="F286" s="26"/>
      <c r="G286" s="21"/>
      <c r="H286" s="26"/>
      <c r="I286" s="22"/>
    </row>
    <row r="287" spans="1:9" x14ac:dyDescent="0.2">
      <c r="A287" s="5"/>
      <c r="B287" s="26"/>
      <c r="C287" s="21"/>
      <c r="D287" s="26"/>
      <c r="E287" s="21"/>
      <c r="F287" s="26"/>
      <c r="G287" s="21"/>
      <c r="H287" s="26"/>
      <c r="I287" s="22"/>
    </row>
    <row r="288" spans="1:9" x14ac:dyDescent="0.2">
      <c r="A288" s="5"/>
      <c r="B288" s="26"/>
      <c r="C288" s="21"/>
      <c r="D288" s="26"/>
      <c r="E288" s="21"/>
      <c r="F288" s="26"/>
      <c r="G288" s="21"/>
      <c r="H288" s="26"/>
      <c r="I288" s="22"/>
    </row>
    <row r="289" spans="1:9" x14ac:dyDescent="0.2">
      <c r="A289" s="5"/>
      <c r="B289" s="26"/>
      <c r="C289" s="21"/>
      <c r="D289" s="26"/>
      <c r="E289" s="21"/>
      <c r="F289" s="26"/>
      <c r="G289" s="21"/>
      <c r="H289" s="26"/>
      <c r="I289" s="22"/>
    </row>
    <row r="290" spans="1:9" x14ac:dyDescent="0.2">
      <c r="A290" s="5"/>
      <c r="B290" s="26"/>
      <c r="C290" s="21"/>
      <c r="D290" s="26"/>
      <c r="E290" s="21"/>
      <c r="F290" s="26"/>
      <c r="G290" s="21"/>
      <c r="H290" s="26"/>
      <c r="I290" s="22"/>
    </row>
    <row r="291" spans="1:9" x14ac:dyDescent="0.2">
      <c r="A291" s="5"/>
      <c r="B291" s="26"/>
      <c r="C291" s="21"/>
      <c r="D291" s="26"/>
      <c r="E291" s="21"/>
      <c r="F291" s="26"/>
      <c r="G291" s="21"/>
      <c r="H291" s="26"/>
      <c r="I291" s="22"/>
    </row>
    <row r="292" spans="1:9" x14ac:dyDescent="0.2">
      <c r="A292" s="5"/>
      <c r="B292" s="26"/>
      <c r="C292" s="21"/>
      <c r="D292" s="26"/>
      <c r="E292" s="21"/>
      <c r="F292" s="26"/>
      <c r="G292" s="21"/>
      <c r="H292" s="26"/>
      <c r="I292" s="22"/>
    </row>
    <row r="293" spans="1:9" x14ac:dyDescent="0.2">
      <c r="A293" s="5"/>
      <c r="B293" s="26"/>
      <c r="C293" s="21"/>
      <c r="D293" s="26"/>
      <c r="E293" s="21"/>
      <c r="F293" s="26"/>
      <c r="G293" s="21"/>
      <c r="H293" s="26"/>
      <c r="I293" s="22"/>
    </row>
    <row r="294" spans="1:9" x14ac:dyDescent="0.2">
      <c r="A294" s="5"/>
      <c r="B294" s="26"/>
      <c r="C294" s="21"/>
      <c r="D294" s="26"/>
      <c r="E294" s="21"/>
      <c r="F294" s="26"/>
      <c r="G294" s="21"/>
      <c r="H294" s="26"/>
      <c r="I294" s="22"/>
    </row>
    <row r="295" spans="1:9" x14ac:dyDescent="0.2">
      <c r="A295" s="5"/>
      <c r="B295" s="26"/>
      <c r="C295" s="21"/>
      <c r="D295" s="26"/>
      <c r="E295" s="21"/>
      <c r="F295" s="26"/>
      <c r="G295" s="21"/>
      <c r="H295" s="26"/>
      <c r="I295" s="22"/>
    </row>
    <row r="296" spans="1:9" x14ac:dyDescent="0.2">
      <c r="A296" s="8"/>
      <c r="B296" s="17"/>
      <c r="C296" s="23"/>
      <c r="D296" s="17"/>
      <c r="E296" s="23"/>
      <c r="F296" s="17"/>
      <c r="G296" s="23"/>
      <c r="H296" s="17"/>
      <c r="I296" s="24"/>
    </row>
    <row r="297" spans="1:9" ht="8.1" customHeight="1" x14ac:dyDescent="0.2">
      <c r="B297" s="12"/>
      <c r="C297" s="12"/>
      <c r="D297" s="12"/>
      <c r="E297" s="12"/>
      <c r="F297" s="12"/>
      <c r="G297" s="12"/>
      <c r="H297" s="12"/>
      <c r="I297" s="12"/>
    </row>
    <row r="298" spans="1:9" ht="15" x14ac:dyDescent="0.25">
      <c r="A298" s="28" t="s">
        <v>38</v>
      </c>
      <c r="B298" s="252" t="s">
        <v>81</v>
      </c>
      <c r="C298" s="253"/>
      <c r="D298" s="253"/>
      <c r="E298" s="253"/>
      <c r="F298" s="253"/>
      <c r="G298" s="253"/>
      <c r="H298" s="253"/>
      <c r="I298" s="253"/>
    </row>
    <row r="299" spans="1:9" x14ac:dyDescent="0.2">
      <c r="A299" s="29"/>
      <c r="B299" s="48">
        <v>5</v>
      </c>
      <c r="C299" s="48">
        <v>10</v>
      </c>
      <c r="D299" s="48">
        <v>25</v>
      </c>
      <c r="E299" s="48">
        <v>50</v>
      </c>
      <c r="F299" s="48" t="s">
        <v>78</v>
      </c>
      <c r="G299" s="48">
        <v>75</v>
      </c>
      <c r="H299" s="48">
        <v>90</v>
      </c>
      <c r="I299" s="48">
        <v>95</v>
      </c>
    </row>
    <row r="300" spans="1:9" x14ac:dyDescent="0.2">
      <c r="A300" s="3"/>
      <c r="B300" s="25"/>
      <c r="C300" s="19"/>
      <c r="D300" s="25"/>
      <c r="E300" s="19"/>
      <c r="F300" s="25"/>
      <c r="G300" s="19"/>
      <c r="H300" s="25"/>
      <c r="I300" s="20"/>
    </row>
    <row r="301" spans="1:9" x14ac:dyDescent="0.2">
      <c r="A301" s="5"/>
      <c r="B301" s="26"/>
      <c r="C301" s="21"/>
      <c r="D301" s="26"/>
      <c r="E301" s="21"/>
      <c r="F301" s="26"/>
      <c r="G301" s="21"/>
      <c r="H301" s="26"/>
      <c r="I301" s="22"/>
    </row>
    <row r="302" spans="1:9" x14ac:dyDescent="0.2">
      <c r="A302" s="5"/>
      <c r="B302" s="26"/>
      <c r="C302" s="21"/>
      <c r="D302" s="26"/>
      <c r="E302" s="21"/>
      <c r="F302" s="26"/>
      <c r="G302" s="21"/>
      <c r="H302" s="26"/>
      <c r="I302" s="22"/>
    </row>
    <row r="303" spans="1:9" x14ac:dyDescent="0.2">
      <c r="A303" s="5"/>
      <c r="B303" s="26"/>
      <c r="C303" s="21"/>
      <c r="D303" s="26"/>
      <c r="E303" s="21"/>
      <c r="F303" s="26"/>
      <c r="G303" s="21"/>
      <c r="H303" s="26"/>
      <c r="I303" s="22"/>
    </row>
    <row r="304" spans="1:9" x14ac:dyDescent="0.2">
      <c r="A304" s="5"/>
      <c r="B304" s="26"/>
      <c r="C304" s="21"/>
      <c r="D304" s="26"/>
      <c r="E304" s="21"/>
      <c r="F304" s="26"/>
      <c r="G304" s="21"/>
      <c r="H304" s="26"/>
      <c r="I304" s="22"/>
    </row>
    <row r="305" spans="1:9" x14ac:dyDescent="0.2">
      <c r="A305" s="5"/>
      <c r="B305" s="26"/>
      <c r="C305" s="21"/>
      <c r="D305" s="26"/>
      <c r="E305" s="21"/>
      <c r="F305" s="26"/>
      <c r="G305" s="21"/>
      <c r="H305" s="26"/>
      <c r="I305" s="22"/>
    </row>
    <row r="306" spans="1:9" x14ac:dyDescent="0.2">
      <c r="A306" s="5"/>
      <c r="B306" s="26"/>
      <c r="C306" s="21"/>
      <c r="D306" s="26"/>
      <c r="E306" s="21"/>
      <c r="F306" s="26"/>
      <c r="G306" s="21"/>
      <c r="H306" s="26"/>
      <c r="I306" s="22"/>
    </row>
    <row r="307" spans="1:9" x14ac:dyDescent="0.2">
      <c r="A307" s="5"/>
      <c r="B307" s="26"/>
      <c r="C307" s="21"/>
      <c r="D307" s="26"/>
      <c r="E307" s="21"/>
      <c r="F307" s="26"/>
      <c r="G307" s="21"/>
      <c r="H307" s="26"/>
      <c r="I307" s="22"/>
    </row>
    <row r="308" spans="1:9" x14ac:dyDescent="0.2">
      <c r="A308" s="8"/>
      <c r="B308" s="17"/>
      <c r="C308" s="23"/>
      <c r="D308" s="17"/>
      <c r="E308" s="23"/>
      <c r="F308" s="17"/>
      <c r="G308" s="23"/>
      <c r="H308" s="17"/>
      <c r="I308" s="24"/>
    </row>
    <row r="309" spans="1:9" ht="8.1" customHeight="1" x14ac:dyDescent="0.2">
      <c r="B309" s="12"/>
      <c r="C309" s="12"/>
      <c r="D309" s="12"/>
      <c r="E309" s="12"/>
      <c r="F309" s="12"/>
      <c r="G309" s="12"/>
      <c r="H309" s="12"/>
      <c r="I309" s="12"/>
    </row>
    <row r="310" spans="1:9" ht="15" x14ac:dyDescent="0.25">
      <c r="A310" s="28" t="s">
        <v>40</v>
      </c>
      <c r="B310" s="252" t="s">
        <v>81</v>
      </c>
      <c r="C310" s="253"/>
      <c r="D310" s="253"/>
      <c r="E310" s="253"/>
      <c r="F310" s="253"/>
      <c r="G310" s="253"/>
      <c r="H310" s="253"/>
      <c r="I310" s="253"/>
    </row>
    <row r="311" spans="1:9" x14ac:dyDescent="0.2">
      <c r="A311" s="29"/>
      <c r="B311" s="48">
        <v>5</v>
      </c>
      <c r="C311" s="48">
        <v>10</v>
      </c>
      <c r="D311" s="48">
        <v>25</v>
      </c>
      <c r="E311" s="48">
        <v>50</v>
      </c>
      <c r="F311" s="48" t="s">
        <v>78</v>
      </c>
      <c r="G311" s="48">
        <v>75</v>
      </c>
      <c r="H311" s="48">
        <v>90</v>
      </c>
      <c r="I311" s="48">
        <v>95</v>
      </c>
    </row>
    <row r="312" spans="1:9" x14ac:dyDescent="0.2">
      <c r="A312" s="3"/>
      <c r="B312" s="25"/>
      <c r="C312" s="19"/>
      <c r="D312" s="25"/>
      <c r="E312" s="19"/>
      <c r="F312" s="25"/>
      <c r="G312" s="19"/>
      <c r="H312" s="25"/>
      <c r="I312" s="20" t="s">
        <v>80</v>
      </c>
    </row>
    <row r="313" spans="1:9" x14ac:dyDescent="0.2">
      <c r="A313" s="5"/>
      <c r="B313" s="26"/>
      <c r="C313" s="21"/>
      <c r="D313" s="26"/>
      <c r="E313" s="21"/>
      <c r="F313" s="26"/>
      <c r="G313" s="21"/>
      <c r="H313" s="26"/>
      <c r="I313" s="22"/>
    </row>
    <row r="314" spans="1:9" x14ac:dyDescent="0.2">
      <c r="A314" s="5"/>
      <c r="B314" s="26"/>
      <c r="C314" s="21"/>
      <c r="D314" s="26"/>
      <c r="E314" s="21"/>
      <c r="F314" s="26"/>
      <c r="G314" s="21"/>
      <c r="H314" s="26"/>
      <c r="I314" s="22"/>
    </row>
    <row r="315" spans="1:9" x14ac:dyDescent="0.2">
      <c r="A315" s="5"/>
      <c r="B315" s="26"/>
      <c r="C315" s="21"/>
      <c r="D315" s="26"/>
      <c r="E315" s="21"/>
      <c r="F315" s="26"/>
      <c r="G315" s="21"/>
      <c r="H315" s="26"/>
      <c r="I315" s="22"/>
    </row>
    <row r="316" spans="1:9" x14ac:dyDescent="0.2">
      <c r="A316" s="5"/>
      <c r="B316" s="26"/>
      <c r="C316" s="21"/>
      <c r="D316" s="26"/>
      <c r="E316" s="21"/>
      <c r="F316" s="26"/>
      <c r="G316" s="21"/>
      <c r="H316" s="26"/>
      <c r="I316" s="22"/>
    </row>
    <row r="317" spans="1:9" x14ac:dyDescent="0.2">
      <c r="A317" s="5"/>
      <c r="B317" s="26"/>
      <c r="C317" s="21"/>
      <c r="D317" s="26"/>
      <c r="E317" s="21"/>
      <c r="F317" s="26"/>
      <c r="G317" s="21"/>
      <c r="H317" s="26"/>
      <c r="I317" s="22"/>
    </row>
    <row r="318" spans="1:9" x14ac:dyDescent="0.2">
      <c r="A318" s="5"/>
      <c r="B318" s="26"/>
      <c r="C318" s="21"/>
      <c r="D318" s="26"/>
      <c r="E318" s="21"/>
      <c r="F318" s="26"/>
      <c r="G318" s="21"/>
      <c r="H318" s="26"/>
      <c r="I318" s="22"/>
    </row>
    <row r="319" spans="1:9" x14ac:dyDescent="0.2">
      <c r="A319" s="5"/>
      <c r="B319" s="26"/>
      <c r="C319" s="21"/>
      <c r="D319" s="26"/>
      <c r="E319" s="21"/>
      <c r="F319" s="26"/>
      <c r="G319" s="21"/>
      <c r="H319" s="26"/>
      <c r="I319" s="22"/>
    </row>
    <row r="320" spans="1:9" x14ac:dyDescent="0.2">
      <c r="A320" s="5"/>
      <c r="B320" s="26"/>
      <c r="C320" s="21"/>
      <c r="D320" s="26"/>
      <c r="E320" s="21"/>
      <c r="F320" s="26"/>
      <c r="G320" s="21"/>
      <c r="H320" s="26"/>
      <c r="I320" s="22"/>
    </row>
    <row r="321" spans="1:9" x14ac:dyDescent="0.2">
      <c r="A321" s="5"/>
      <c r="B321" s="26"/>
      <c r="C321" s="21"/>
      <c r="D321" s="26"/>
      <c r="E321" s="21"/>
      <c r="F321" s="26"/>
      <c r="G321" s="21"/>
      <c r="H321" s="26"/>
      <c r="I321" s="22"/>
    </row>
    <row r="322" spans="1:9" x14ac:dyDescent="0.2">
      <c r="A322" s="5"/>
      <c r="B322" s="26"/>
      <c r="C322" s="21"/>
      <c r="D322" s="26"/>
      <c r="E322" s="21"/>
      <c r="F322" s="26"/>
      <c r="G322" s="21"/>
      <c r="H322" s="26"/>
      <c r="I322" s="22"/>
    </row>
    <row r="323" spans="1:9" x14ac:dyDescent="0.2">
      <c r="A323" s="5"/>
      <c r="B323" s="26"/>
      <c r="C323" s="21"/>
      <c r="D323" s="26"/>
      <c r="E323" s="21"/>
      <c r="F323" s="26"/>
      <c r="G323" s="21"/>
      <c r="H323" s="26"/>
      <c r="I323" s="22"/>
    </row>
    <row r="324" spans="1:9" x14ac:dyDescent="0.2">
      <c r="A324" s="5"/>
      <c r="B324" s="26"/>
      <c r="C324" s="21"/>
      <c r="D324" s="26"/>
      <c r="E324" s="21"/>
      <c r="F324" s="26"/>
      <c r="G324" s="21"/>
      <c r="H324" s="26"/>
      <c r="I324" s="22"/>
    </row>
    <row r="325" spans="1:9" x14ac:dyDescent="0.2">
      <c r="A325" s="5"/>
      <c r="B325" s="26"/>
      <c r="C325" s="21"/>
      <c r="D325" s="26"/>
      <c r="E325" s="21"/>
      <c r="F325" s="26"/>
      <c r="G325" s="21"/>
      <c r="H325" s="26"/>
      <c r="I325" s="22"/>
    </row>
    <row r="326" spans="1:9" x14ac:dyDescent="0.2">
      <c r="A326" s="5"/>
      <c r="B326" s="26"/>
      <c r="C326" s="21"/>
      <c r="D326" s="26"/>
      <c r="E326" s="21"/>
      <c r="F326" s="26"/>
      <c r="G326" s="21"/>
      <c r="H326" s="26"/>
      <c r="I326" s="22"/>
    </row>
    <row r="327" spans="1:9" x14ac:dyDescent="0.2">
      <c r="A327" s="5"/>
      <c r="B327" s="26"/>
      <c r="C327" s="21"/>
      <c r="D327" s="26"/>
      <c r="E327" s="21"/>
      <c r="F327" s="26"/>
      <c r="G327" s="21"/>
      <c r="H327" s="26"/>
      <c r="I327" s="22"/>
    </row>
    <row r="328" spans="1:9" x14ac:dyDescent="0.2">
      <c r="A328" s="5"/>
      <c r="B328" s="26"/>
      <c r="C328" s="21"/>
      <c r="D328" s="26"/>
      <c r="E328" s="21"/>
      <c r="F328" s="26"/>
      <c r="G328" s="21"/>
      <c r="H328" s="26"/>
      <c r="I328" s="22"/>
    </row>
    <row r="329" spans="1:9" x14ac:dyDescent="0.2">
      <c r="A329" s="5"/>
      <c r="B329" s="26"/>
      <c r="C329" s="21"/>
      <c r="D329" s="26"/>
      <c r="E329" s="21"/>
      <c r="F329" s="26"/>
      <c r="G329" s="21"/>
      <c r="H329" s="26"/>
      <c r="I329" s="22"/>
    </row>
    <row r="330" spans="1:9" x14ac:dyDescent="0.2">
      <c r="A330" s="5"/>
      <c r="B330" s="26"/>
      <c r="C330" s="21"/>
      <c r="D330" s="26"/>
      <c r="E330" s="21"/>
      <c r="F330" s="26"/>
      <c r="G330" s="21"/>
      <c r="H330" s="26"/>
      <c r="I330" s="22"/>
    </row>
    <row r="331" spans="1:9" x14ac:dyDescent="0.2">
      <c r="A331" s="5"/>
      <c r="B331" s="26"/>
      <c r="C331" s="21"/>
      <c r="D331" s="26"/>
      <c r="E331" s="21"/>
      <c r="F331" s="26"/>
      <c r="G331" s="21"/>
      <c r="H331" s="26"/>
      <c r="I331" s="22"/>
    </row>
    <row r="332" spans="1:9" x14ac:dyDescent="0.2">
      <c r="A332" s="5"/>
      <c r="B332" s="26"/>
      <c r="C332" s="21"/>
      <c r="D332" s="26"/>
      <c r="E332" s="21"/>
      <c r="F332" s="26"/>
      <c r="G332" s="21"/>
      <c r="H332" s="26"/>
      <c r="I332" s="22"/>
    </row>
    <row r="333" spans="1:9" x14ac:dyDescent="0.2">
      <c r="A333" s="5"/>
      <c r="B333" s="26"/>
      <c r="C333" s="21"/>
      <c r="D333" s="26"/>
      <c r="E333" s="21"/>
      <c r="F333" s="26"/>
      <c r="G333" s="21"/>
      <c r="H333" s="26"/>
      <c r="I333" s="22"/>
    </row>
    <row r="334" spans="1:9" x14ac:dyDescent="0.2">
      <c r="A334" s="5"/>
      <c r="B334" s="26"/>
      <c r="C334" s="21"/>
      <c r="D334" s="26"/>
      <c r="E334" s="21"/>
      <c r="F334" s="26"/>
      <c r="G334" s="21"/>
      <c r="H334" s="26"/>
      <c r="I334" s="22"/>
    </row>
    <row r="335" spans="1:9" x14ac:dyDescent="0.2">
      <c r="A335" s="8"/>
      <c r="B335" s="17"/>
      <c r="C335" s="23"/>
      <c r="D335" s="17"/>
      <c r="E335" s="23"/>
      <c r="F335" s="17"/>
      <c r="G335" s="23"/>
      <c r="H335" s="17"/>
      <c r="I335" s="24"/>
    </row>
    <row r="336" spans="1:9" ht="8.1" customHeight="1" x14ac:dyDescent="0.2">
      <c r="B336" s="12"/>
      <c r="C336" s="12"/>
      <c r="D336" s="12"/>
      <c r="E336" s="12"/>
      <c r="F336" s="12"/>
      <c r="G336" s="12"/>
      <c r="H336" s="12"/>
      <c r="I336" s="12"/>
    </row>
    <row r="337" spans="1:9" ht="15" x14ac:dyDescent="0.25">
      <c r="A337" s="28" t="s">
        <v>21</v>
      </c>
      <c r="B337" s="252" t="s">
        <v>81</v>
      </c>
      <c r="C337" s="253"/>
      <c r="D337" s="253"/>
      <c r="E337" s="253"/>
      <c r="F337" s="253"/>
      <c r="G337" s="253"/>
      <c r="H337" s="253"/>
      <c r="I337" s="253"/>
    </row>
    <row r="338" spans="1:9" x14ac:dyDescent="0.2">
      <c r="A338" s="29"/>
      <c r="B338" s="48">
        <v>5</v>
      </c>
      <c r="C338" s="48">
        <v>10</v>
      </c>
      <c r="D338" s="48">
        <v>25</v>
      </c>
      <c r="E338" s="48">
        <v>50</v>
      </c>
      <c r="F338" s="48" t="s">
        <v>78</v>
      </c>
      <c r="G338" s="48">
        <v>75</v>
      </c>
      <c r="H338" s="48">
        <v>90</v>
      </c>
      <c r="I338" s="48">
        <v>95</v>
      </c>
    </row>
    <row r="339" spans="1:9" x14ac:dyDescent="0.2">
      <c r="A339" s="3"/>
      <c r="B339" s="25"/>
      <c r="C339" s="19"/>
      <c r="D339" s="25"/>
      <c r="E339" s="19"/>
      <c r="F339" s="25"/>
      <c r="G339" s="19"/>
      <c r="H339" s="25"/>
      <c r="I339" s="20"/>
    </row>
    <row r="340" spans="1:9" x14ac:dyDescent="0.2">
      <c r="A340" s="5"/>
      <c r="B340" s="26"/>
      <c r="C340" s="21"/>
      <c r="D340" s="26"/>
      <c r="E340" s="21"/>
      <c r="F340" s="26"/>
      <c r="G340" s="21"/>
      <c r="H340" s="26"/>
      <c r="I340" s="22"/>
    </row>
    <row r="341" spans="1:9" x14ac:dyDescent="0.2">
      <c r="A341" s="5"/>
      <c r="B341" s="26"/>
      <c r="C341" s="21"/>
      <c r="D341" s="26"/>
      <c r="E341" s="21"/>
      <c r="F341" s="26"/>
      <c r="G341" s="21"/>
      <c r="H341" s="26"/>
      <c r="I341" s="22"/>
    </row>
    <row r="342" spans="1:9" x14ac:dyDescent="0.2">
      <c r="A342" s="5"/>
      <c r="B342" s="26"/>
      <c r="C342" s="21"/>
      <c r="D342" s="26"/>
      <c r="E342" s="21"/>
      <c r="F342" s="26"/>
      <c r="G342" s="21"/>
      <c r="H342" s="26"/>
      <c r="I342" s="22"/>
    </row>
    <row r="343" spans="1:9" x14ac:dyDescent="0.2">
      <c r="A343" s="8"/>
      <c r="B343" s="17"/>
      <c r="C343" s="23"/>
      <c r="D343" s="17"/>
      <c r="E343" s="23"/>
      <c r="F343" s="17"/>
      <c r="G343" s="23"/>
      <c r="H343" s="17"/>
      <c r="I343" s="24"/>
    </row>
    <row r="344" spans="1:9" ht="8.1" customHeight="1" x14ac:dyDescent="0.2">
      <c r="B344" s="12"/>
      <c r="C344" s="12"/>
      <c r="D344" s="12"/>
      <c r="E344" s="12"/>
      <c r="F344" s="12"/>
      <c r="G344" s="12"/>
      <c r="H344" s="12"/>
      <c r="I344" s="12"/>
    </row>
    <row r="345" spans="1:9" ht="15" x14ac:dyDescent="0.25">
      <c r="A345" s="28" t="s">
        <v>28</v>
      </c>
      <c r="B345" s="252" t="s">
        <v>81</v>
      </c>
      <c r="C345" s="253"/>
      <c r="D345" s="253"/>
      <c r="E345" s="253"/>
      <c r="F345" s="253"/>
      <c r="G345" s="253"/>
      <c r="H345" s="253"/>
      <c r="I345" s="253"/>
    </row>
    <row r="346" spans="1:9" x14ac:dyDescent="0.2">
      <c r="A346" s="29"/>
      <c r="B346" s="48">
        <v>5</v>
      </c>
      <c r="C346" s="48">
        <v>10</v>
      </c>
      <c r="D346" s="48">
        <v>25</v>
      </c>
      <c r="E346" s="48">
        <v>50</v>
      </c>
      <c r="F346" s="48" t="s">
        <v>78</v>
      </c>
      <c r="G346" s="48">
        <v>75</v>
      </c>
      <c r="H346" s="48">
        <v>90</v>
      </c>
      <c r="I346" s="48">
        <v>95</v>
      </c>
    </row>
    <row r="347" spans="1:9" x14ac:dyDescent="0.2">
      <c r="A347" s="3"/>
      <c r="B347" s="25"/>
      <c r="C347" s="19"/>
      <c r="D347" s="25"/>
      <c r="E347" s="19"/>
      <c r="F347" s="25"/>
      <c r="G347" s="19"/>
      <c r="H347" s="25"/>
      <c r="I347" s="20"/>
    </row>
    <row r="348" spans="1:9" x14ac:dyDescent="0.2">
      <c r="A348" s="5"/>
      <c r="B348" s="26"/>
      <c r="C348" s="21"/>
      <c r="D348" s="26"/>
      <c r="E348" s="21"/>
      <c r="F348" s="26"/>
      <c r="G348" s="21"/>
      <c r="H348" s="26"/>
      <c r="I348" s="22"/>
    </row>
    <row r="349" spans="1:9" x14ac:dyDescent="0.2">
      <c r="A349" s="5"/>
      <c r="B349" s="26"/>
      <c r="C349" s="21"/>
      <c r="D349" s="26"/>
      <c r="E349" s="21"/>
      <c r="F349" s="26"/>
      <c r="G349" s="21"/>
      <c r="H349" s="26"/>
      <c r="I349" s="22"/>
    </row>
    <row r="350" spans="1:9" x14ac:dyDescent="0.2">
      <c r="A350" s="5"/>
      <c r="B350" s="26"/>
      <c r="C350" s="21"/>
      <c r="D350" s="26"/>
      <c r="E350" s="21"/>
      <c r="F350" s="26"/>
      <c r="G350" s="21"/>
      <c r="H350" s="26"/>
      <c r="I350" s="22"/>
    </row>
    <row r="351" spans="1:9" x14ac:dyDescent="0.2">
      <c r="A351" s="8"/>
      <c r="B351" s="17"/>
      <c r="C351" s="23"/>
      <c r="D351" s="17"/>
      <c r="E351" s="23"/>
      <c r="F351" s="17"/>
      <c r="G351" s="23"/>
      <c r="H351" s="17"/>
      <c r="I351" s="24"/>
    </row>
    <row r="352" spans="1:9" ht="8.1" customHeight="1" x14ac:dyDescent="0.2">
      <c r="B352" s="12"/>
      <c r="C352" s="12"/>
      <c r="D352" s="12"/>
      <c r="E352" s="12"/>
      <c r="F352" s="12"/>
      <c r="G352" s="12"/>
      <c r="H352" s="12"/>
      <c r="I352" s="12"/>
    </row>
    <row r="353" spans="1:9" ht="15" x14ac:dyDescent="0.25">
      <c r="A353" s="28" t="s">
        <v>13</v>
      </c>
      <c r="B353" s="254" t="s">
        <v>81</v>
      </c>
      <c r="C353" s="255"/>
      <c r="D353" s="255"/>
      <c r="E353" s="255"/>
      <c r="F353" s="255"/>
      <c r="G353" s="255"/>
      <c r="H353" s="255"/>
      <c r="I353" s="256"/>
    </row>
    <row r="354" spans="1:9" x14ac:dyDescent="0.2">
      <c r="A354" s="29"/>
      <c r="B354" s="48">
        <v>5</v>
      </c>
      <c r="C354" s="48">
        <v>10</v>
      </c>
      <c r="D354" s="48">
        <v>25</v>
      </c>
      <c r="E354" s="48">
        <v>50</v>
      </c>
      <c r="F354" s="48" t="s">
        <v>78</v>
      </c>
      <c r="G354" s="48">
        <v>75</v>
      </c>
      <c r="H354" s="48">
        <v>90</v>
      </c>
      <c r="I354" s="48">
        <v>95</v>
      </c>
    </row>
    <row r="355" spans="1:9" x14ac:dyDescent="0.2">
      <c r="A355" s="3"/>
      <c r="B355" s="25"/>
      <c r="C355" s="19"/>
      <c r="D355" s="25"/>
      <c r="E355" s="19"/>
      <c r="F355" s="25"/>
      <c r="G355" s="19"/>
      <c r="H355" s="25"/>
      <c r="I355" s="20"/>
    </row>
    <row r="356" spans="1:9" x14ac:dyDescent="0.2">
      <c r="A356" s="5"/>
      <c r="B356" s="26"/>
      <c r="C356" s="21"/>
      <c r="D356" s="26"/>
      <c r="E356" s="21"/>
      <c r="F356" s="26"/>
      <c r="G356" s="21"/>
      <c r="H356" s="26"/>
      <c r="I356" s="22"/>
    </row>
    <row r="357" spans="1:9" x14ac:dyDescent="0.2">
      <c r="A357" s="5"/>
      <c r="B357" s="26"/>
      <c r="C357" s="21"/>
      <c r="D357" s="26"/>
      <c r="E357" s="21"/>
      <c r="F357" s="26"/>
      <c r="G357" s="21"/>
      <c r="H357" s="26"/>
      <c r="I357" s="22"/>
    </row>
    <row r="358" spans="1:9" x14ac:dyDescent="0.2">
      <c r="A358" s="8"/>
      <c r="B358" s="17"/>
      <c r="C358" s="23"/>
      <c r="D358" s="17"/>
      <c r="E358" s="23"/>
      <c r="F358" s="17"/>
      <c r="G358" s="23"/>
      <c r="H358" s="17"/>
      <c r="I358" s="24"/>
    </row>
    <row r="359" spans="1:9" ht="8.1" customHeight="1" x14ac:dyDescent="0.2">
      <c r="B359" s="12"/>
      <c r="C359" s="12"/>
      <c r="D359" s="12"/>
      <c r="E359" s="12"/>
      <c r="F359" s="12"/>
      <c r="G359" s="12"/>
      <c r="H359" s="12"/>
      <c r="I359" s="12"/>
    </row>
    <row r="360" spans="1:9" ht="15" x14ac:dyDescent="0.25">
      <c r="A360" s="28" t="s">
        <v>62</v>
      </c>
      <c r="B360" s="254" t="s">
        <v>81</v>
      </c>
      <c r="C360" s="255"/>
      <c r="D360" s="255"/>
      <c r="E360" s="255"/>
      <c r="F360" s="255"/>
      <c r="G360" s="255"/>
      <c r="H360" s="255"/>
      <c r="I360" s="256"/>
    </row>
    <row r="361" spans="1:9" x14ac:dyDescent="0.2">
      <c r="A361" s="29"/>
      <c r="B361" s="48">
        <v>5</v>
      </c>
      <c r="C361" s="48">
        <v>10</v>
      </c>
      <c r="D361" s="48">
        <v>25</v>
      </c>
      <c r="E361" s="48">
        <v>50</v>
      </c>
      <c r="F361" s="48" t="s">
        <v>78</v>
      </c>
      <c r="G361" s="48">
        <v>75</v>
      </c>
      <c r="H361" s="48">
        <v>90</v>
      </c>
      <c r="I361" s="48">
        <v>95</v>
      </c>
    </row>
    <row r="362" spans="1:9" x14ac:dyDescent="0.2">
      <c r="A362" s="3"/>
      <c r="B362" s="25"/>
      <c r="C362" s="19"/>
      <c r="D362" s="25"/>
      <c r="E362" s="19"/>
      <c r="F362" s="25"/>
      <c r="G362" s="19"/>
      <c r="H362" s="25"/>
      <c r="I362" s="20"/>
    </row>
    <row r="363" spans="1:9" x14ac:dyDescent="0.2">
      <c r="A363" s="5"/>
      <c r="B363" s="26"/>
      <c r="C363" s="21"/>
      <c r="D363" s="26"/>
      <c r="E363" s="21"/>
      <c r="F363" s="26"/>
      <c r="G363" s="21"/>
      <c r="H363" s="26"/>
      <c r="I363" s="22"/>
    </row>
    <row r="364" spans="1:9" x14ac:dyDescent="0.2">
      <c r="A364" s="5"/>
      <c r="B364" s="26"/>
      <c r="C364" s="21"/>
      <c r="D364" s="26"/>
      <c r="E364" s="21"/>
      <c r="F364" s="26"/>
      <c r="G364" s="21"/>
      <c r="H364" s="26"/>
      <c r="I364" s="22"/>
    </row>
    <row r="365" spans="1:9" x14ac:dyDescent="0.2">
      <c r="A365" s="8"/>
      <c r="B365" s="17"/>
      <c r="C365" s="23"/>
      <c r="D365" s="17"/>
      <c r="E365" s="23"/>
      <c r="F365" s="17"/>
      <c r="G365" s="23"/>
      <c r="H365" s="17"/>
      <c r="I365" s="24"/>
    </row>
    <row r="366" spans="1:9" ht="8.1" customHeight="1" x14ac:dyDescent="0.2">
      <c r="B366" s="12"/>
      <c r="C366" s="12"/>
      <c r="D366" s="12"/>
      <c r="E366" s="12"/>
      <c r="F366" s="12"/>
      <c r="G366" s="12"/>
      <c r="H366" s="12"/>
      <c r="I366" s="12"/>
    </row>
    <row r="367" spans="1:9" ht="15" x14ac:dyDescent="0.25">
      <c r="A367" s="28" t="s">
        <v>63</v>
      </c>
      <c r="B367" s="254" t="s">
        <v>81</v>
      </c>
      <c r="C367" s="255"/>
      <c r="D367" s="255"/>
      <c r="E367" s="255"/>
      <c r="F367" s="255"/>
      <c r="G367" s="255"/>
      <c r="H367" s="255"/>
      <c r="I367" s="256"/>
    </row>
    <row r="368" spans="1:9" x14ac:dyDescent="0.2">
      <c r="A368" s="29"/>
      <c r="B368" s="48">
        <v>5</v>
      </c>
      <c r="C368" s="48">
        <v>10</v>
      </c>
      <c r="D368" s="48">
        <v>25</v>
      </c>
      <c r="E368" s="48">
        <v>50</v>
      </c>
      <c r="F368" s="48" t="s">
        <v>78</v>
      </c>
      <c r="G368" s="48">
        <v>75</v>
      </c>
      <c r="H368" s="48">
        <v>90</v>
      </c>
      <c r="I368" s="48">
        <v>95</v>
      </c>
    </row>
    <row r="369" spans="1:9" x14ac:dyDescent="0.2">
      <c r="A369" s="3"/>
      <c r="B369" s="25"/>
      <c r="C369" s="19"/>
      <c r="D369" s="25"/>
      <c r="E369" s="19"/>
      <c r="F369" s="25"/>
      <c r="G369" s="19"/>
      <c r="H369" s="25"/>
      <c r="I369" s="20"/>
    </row>
    <row r="370" spans="1:9" x14ac:dyDescent="0.2">
      <c r="A370" s="5"/>
      <c r="B370" s="26"/>
      <c r="C370" s="21"/>
      <c r="D370" s="26"/>
      <c r="E370" s="21"/>
      <c r="F370" s="26"/>
      <c r="G370" s="21"/>
      <c r="H370" s="26"/>
      <c r="I370" s="22"/>
    </row>
    <row r="371" spans="1:9" x14ac:dyDescent="0.2">
      <c r="A371" s="5"/>
      <c r="B371" s="26"/>
      <c r="C371" s="21"/>
      <c r="D371" s="26"/>
      <c r="E371" s="21"/>
      <c r="F371" s="26"/>
      <c r="G371" s="21"/>
      <c r="H371" s="26"/>
      <c r="I371" s="22"/>
    </row>
    <row r="372" spans="1:9" x14ac:dyDescent="0.2">
      <c r="A372" s="5"/>
      <c r="B372" s="26"/>
      <c r="C372" s="21"/>
      <c r="D372" s="26"/>
      <c r="E372" s="21"/>
      <c r="F372" s="26"/>
      <c r="G372" s="21"/>
      <c r="H372" s="26"/>
      <c r="I372" s="22"/>
    </row>
    <row r="373" spans="1:9" x14ac:dyDescent="0.2">
      <c r="A373" s="5"/>
      <c r="B373" s="26"/>
      <c r="C373" s="21"/>
      <c r="D373" s="26"/>
      <c r="E373" s="21"/>
      <c r="F373" s="26"/>
      <c r="G373" s="21"/>
      <c r="H373" s="26"/>
      <c r="I373" s="22"/>
    </row>
    <row r="374" spans="1:9" x14ac:dyDescent="0.2">
      <c r="A374" s="8"/>
      <c r="B374" s="17"/>
      <c r="C374" s="23"/>
      <c r="D374" s="17"/>
      <c r="E374" s="23"/>
      <c r="F374" s="17"/>
      <c r="G374" s="23"/>
      <c r="H374" s="17"/>
      <c r="I374" s="24"/>
    </row>
    <row r="375" spans="1:9" ht="8.1" customHeight="1" x14ac:dyDescent="0.2">
      <c r="B375" s="12"/>
      <c r="C375" s="12"/>
      <c r="D375" s="12"/>
      <c r="E375" s="12"/>
      <c r="F375" s="12"/>
      <c r="G375" s="12"/>
      <c r="H375" s="12"/>
      <c r="I375" s="12"/>
    </row>
    <row r="376" spans="1:9" ht="15" x14ac:dyDescent="0.25">
      <c r="A376" s="28" t="s">
        <v>33</v>
      </c>
      <c r="B376" s="252" t="s">
        <v>81</v>
      </c>
      <c r="C376" s="253"/>
      <c r="D376" s="253"/>
      <c r="E376" s="253"/>
      <c r="F376" s="253"/>
      <c r="G376" s="253"/>
      <c r="H376" s="253"/>
      <c r="I376" s="253"/>
    </row>
    <row r="377" spans="1:9" x14ac:dyDescent="0.2">
      <c r="A377" s="29"/>
      <c r="B377" s="48">
        <v>5</v>
      </c>
      <c r="C377" s="48">
        <v>10</v>
      </c>
      <c r="D377" s="48">
        <v>25</v>
      </c>
      <c r="E377" s="48">
        <v>50</v>
      </c>
      <c r="F377" s="48" t="s">
        <v>78</v>
      </c>
      <c r="G377" s="48">
        <v>75</v>
      </c>
      <c r="H377" s="48">
        <v>90</v>
      </c>
      <c r="I377" s="48">
        <v>95</v>
      </c>
    </row>
    <row r="378" spans="1:9" x14ac:dyDescent="0.2">
      <c r="A378" s="3"/>
      <c r="B378" s="25"/>
      <c r="C378" s="19"/>
      <c r="D378" s="25"/>
      <c r="E378" s="19"/>
      <c r="F378" s="25"/>
      <c r="G378" s="19"/>
      <c r="H378" s="25"/>
      <c r="I378" s="20"/>
    </row>
    <row r="379" spans="1:9" x14ac:dyDescent="0.2">
      <c r="A379" s="5"/>
      <c r="B379" s="26"/>
      <c r="C379" s="21"/>
      <c r="D379" s="26"/>
      <c r="E379" s="21"/>
      <c r="F379" s="26"/>
      <c r="G379" s="21"/>
      <c r="H379" s="26"/>
      <c r="I379" s="22"/>
    </row>
    <row r="380" spans="1:9" x14ac:dyDescent="0.2">
      <c r="A380" s="5"/>
      <c r="B380" s="26"/>
      <c r="C380" s="21"/>
      <c r="D380" s="26"/>
      <c r="E380" s="21"/>
      <c r="F380" s="26"/>
      <c r="G380" s="21"/>
      <c r="H380" s="26"/>
      <c r="I380" s="22"/>
    </row>
    <row r="381" spans="1:9" x14ac:dyDescent="0.2">
      <c r="A381" s="8"/>
      <c r="B381" s="17"/>
      <c r="C381" s="23"/>
      <c r="D381" s="17"/>
      <c r="E381" s="23"/>
      <c r="F381" s="17"/>
      <c r="G381" s="23"/>
      <c r="H381" s="17"/>
      <c r="I381" s="24"/>
    </row>
    <row r="382" spans="1:9" ht="8.1" customHeight="1" x14ac:dyDescent="0.2">
      <c r="B382" s="12"/>
      <c r="C382" s="12"/>
      <c r="D382" s="12"/>
      <c r="E382" s="12"/>
      <c r="F382" s="12"/>
      <c r="G382" s="12"/>
      <c r="H382" s="12"/>
      <c r="I382" s="12"/>
    </row>
    <row r="383" spans="1:9" ht="15" x14ac:dyDescent="0.25">
      <c r="A383" s="28" t="s">
        <v>74</v>
      </c>
      <c r="B383" s="252" t="s">
        <v>81</v>
      </c>
      <c r="C383" s="253"/>
      <c r="D383" s="253"/>
      <c r="E383" s="253"/>
      <c r="F383" s="253"/>
      <c r="G383" s="253"/>
      <c r="H383" s="253"/>
      <c r="I383" s="253"/>
    </row>
    <row r="384" spans="1:9" x14ac:dyDescent="0.2">
      <c r="A384" s="29"/>
      <c r="B384" s="48">
        <v>5</v>
      </c>
      <c r="C384" s="48">
        <v>10</v>
      </c>
      <c r="D384" s="48">
        <v>25</v>
      </c>
      <c r="E384" s="48">
        <v>50</v>
      </c>
      <c r="F384" s="48" t="s">
        <v>78</v>
      </c>
      <c r="G384" s="48">
        <v>75</v>
      </c>
      <c r="H384" s="48">
        <v>90</v>
      </c>
      <c r="I384" s="48">
        <v>95</v>
      </c>
    </row>
    <row r="385" spans="1:9" x14ac:dyDescent="0.2">
      <c r="A385" s="3"/>
      <c r="B385" s="25"/>
      <c r="C385" s="19"/>
      <c r="D385" s="25"/>
      <c r="E385" s="19"/>
      <c r="F385" s="25"/>
      <c r="G385" s="19"/>
      <c r="H385" s="25"/>
      <c r="I385" s="20"/>
    </row>
    <row r="386" spans="1:9" x14ac:dyDescent="0.2">
      <c r="A386" s="5"/>
      <c r="B386" s="26"/>
      <c r="C386" s="21"/>
      <c r="D386" s="26"/>
      <c r="E386" s="21"/>
      <c r="F386" s="26"/>
      <c r="G386" s="21"/>
      <c r="H386" s="26"/>
      <c r="I386" s="22"/>
    </row>
    <row r="387" spans="1:9" x14ac:dyDescent="0.2">
      <c r="A387" s="5"/>
      <c r="B387" s="26"/>
      <c r="C387" s="21"/>
      <c r="D387" s="26"/>
      <c r="E387" s="21"/>
      <c r="F387" s="26"/>
      <c r="G387" s="21"/>
      <c r="H387" s="26"/>
      <c r="I387" s="22"/>
    </row>
    <row r="388" spans="1:9" x14ac:dyDescent="0.2">
      <c r="A388" s="5"/>
      <c r="B388" s="26"/>
      <c r="C388" s="21"/>
      <c r="D388" s="26"/>
      <c r="E388" s="21"/>
      <c r="F388" s="26"/>
      <c r="G388" s="21"/>
      <c r="H388" s="26"/>
      <c r="I388" s="22"/>
    </row>
    <row r="389" spans="1:9" x14ac:dyDescent="0.2">
      <c r="A389" s="5"/>
      <c r="B389" s="26"/>
      <c r="C389" s="21"/>
      <c r="D389" s="26"/>
      <c r="E389" s="21"/>
      <c r="F389" s="26"/>
      <c r="G389" s="21"/>
      <c r="H389" s="26"/>
      <c r="I389" s="22"/>
    </row>
    <row r="390" spans="1:9" x14ac:dyDescent="0.2">
      <c r="A390" s="8"/>
      <c r="B390" s="17"/>
      <c r="C390" s="23"/>
      <c r="D390" s="17"/>
      <c r="E390" s="23"/>
      <c r="F390" s="17"/>
      <c r="G390" s="23"/>
      <c r="H390" s="17"/>
      <c r="I390" s="24"/>
    </row>
    <row r="391" spans="1:9" x14ac:dyDescent="0.2">
      <c r="B391" s="12"/>
      <c r="C391" s="12"/>
      <c r="D391" s="12"/>
      <c r="E391" s="12"/>
      <c r="F391" s="12"/>
      <c r="G391" s="12"/>
      <c r="H391" s="12"/>
      <c r="I391" s="12"/>
    </row>
  </sheetData>
  <mergeCells count="31">
    <mergeCell ref="B185:I185"/>
    <mergeCell ref="A1:I1"/>
    <mergeCell ref="A2:I2"/>
    <mergeCell ref="B4:I4"/>
    <mergeCell ref="B28:I28"/>
    <mergeCell ref="B39:I39"/>
    <mergeCell ref="B73:I73"/>
    <mergeCell ref="B92:I92"/>
    <mergeCell ref="B118:I118"/>
    <mergeCell ref="B139:I139"/>
    <mergeCell ref="B148:I148"/>
    <mergeCell ref="B161:I161"/>
    <mergeCell ref="B310:I310"/>
    <mergeCell ref="B197:I197"/>
    <mergeCell ref="B213:I213"/>
    <mergeCell ref="B218:I218"/>
    <mergeCell ref="B225:I225"/>
    <mergeCell ref="B232:I232"/>
    <mergeCell ref="B237:I237"/>
    <mergeCell ref="B241:I241"/>
    <mergeCell ref="B256:I256"/>
    <mergeCell ref="B261:I261"/>
    <mergeCell ref="B269:I269"/>
    <mergeCell ref="B298:I298"/>
    <mergeCell ref="B383:I383"/>
    <mergeCell ref="B337:I337"/>
    <mergeCell ref="B345:I345"/>
    <mergeCell ref="B353:I353"/>
    <mergeCell ref="B360:I360"/>
    <mergeCell ref="B367:I367"/>
    <mergeCell ref="B376:I376"/>
  </mergeCells>
  <pageMargins left="0.70866141732283472" right="0.70866141732283472" top="0.78740157480314965" bottom="0.78740157480314965" header="0.31496062992125984" footer="0.31496062992125984"/>
  <pageSetup paperSize="9" scale="93" fitToHeight="0" orientation="portrait" r:id="rId1"/>
  <rowBreaks count="3" manualBreakCount="3">
    <brk id="184" max="16383" man="1"/>
    <brk id="309" max="16383" man="1"/>
    <brk id="36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84"/>
  <sheetViews>
    <sheetView workbookViewId="0">
      <selection sqref="A1:F1"/>
    </sheetView>
  </sheetViews>
  <sheetFormatPr baseColWidth="10" defaultRowHeight="12.75" x14ac:dyDescent="0.2"/>
  <cols>
    <col min="1" max="1" width="39.85546875" bestFit="1" customWidth="1"/>
    <col min="2" max="2" width="9" style="27" bestFit="1" customWidth="1"/>
    <col min="3" max="3" width="9.85546875" style="27" bestFit="1" customWidth="1"/>
    <col min="4" max="4" width="8.85546875" style="27" bestFit="1" customWidth="1"/>
    <col min="5" max="5" width="6.140625" style="27" bestFit="1" customWidth="1"/>
    <col min="6" max="6" width="10.85546875" style="27" bestFit="1" customWidth="1"/>
    <col min="7" max="7" width="34" customWidth="1"/>
    <col min="257" max="257" width="27.42578125" customWidth="1"/>
    <col min="258" max="258" width="10.28515625" customWidth="1"/>
    <col min="259" max="259" width="8.7109375" customWidth="1"/>
    <col min="260" max="260" width="9.85546875" customWidth="1"/>
    <col min="261" max="261" width="11.42578125" customWidth="1"/>
    <col min="263" max="263" width="28.42578125" customWidth="1"/>
    <col min="513" max="513" width="27.42578125" customWidth="1"/>
    <col min="514" max="514" width="10.28515625" customWidth="1"/>
    <col min="515" max="515" width="8.7109375" customWidth="1"/>
    <col min="516" max="516" width="9.85546875" customWidth="1"/>
    <col min="517" max="517" width="11.42578125" customWidth="1"/>
    <col min="519" max="519" width="28.42578125" customWidth="1"/>
    <col min="769" max="769" width="27.42578125" customWidth="1"/>
    <col min="770" max="770" width="10.28515625" customWidth="1"/>
    <col min="771" max="771" width="8.7109375" customWidth="1"/>
    <col min="772" max="772" width="9.85546875" customWidth="1"/>
    <col min="773" max="773" width="11.42578125" customWidth="1"/>
    <col min="775" max="775" width="28.42578125" customWidth="1"/>
    <col min="1025" max="1025" width="27.42578125" customWidth="1"/>
    <col min="1026" max="1026" width="10.28515625" customWidth="1"/>
    <col min="1027" max="1027" width="8.7109375" customWidth="1"/>
    <col min="1028" max="1028" width="9.85546875" customWidth="1"/>
    <col min="1029" max="1029" width="11.42578125" customWidth="1"/>
    <col min="1031" max="1031" width="28.42578125" customWidth="1"/>
    <col min="1281" max="1281" width="27.42578125" customWidth="1"/>
    <col min="1282" max="1282" width="10.28515625" customWidth="1"/>
    <col min="1283" max="1283" width="8.7109375" customWidth="1"/>
    <col min="1284" max="1284" width="9.85546875" customWidth="1"/>
    <col min="1285" max="1285" width="11.42578125" customWidth="1"/>
    <col min="1287" max="1287" width="28.42578125" customWidth="1"/>
    <col min="1537" max="1537" width="27.42578125" customWidth="1"/>
    <col min="1538" max="1538" width="10.28515625" customWidth="1"/>
    <col min="1539" max="1539" width="8.7109375" customWidth="1"/>
    <col min="1540" max="1540" width="9.85546875" customWidth="1"/>
    <col min="1541" max="1541" width="11.42578125" customWidth="1"/>
    <col min="1543" max="1543" width="28.42578125" customWidth="1"/>
    <col min="1793" max="1793" width="27.42578125" customWidth="1"/>
    <col min="1794" max="1794" width="10.28515625" customWidth="1"/>
    <col min="1795" max="1795" width="8.7109375" customWidth="1"/>
    <col min="1796" max="1796" width="9.85546875" customWidth="1"/>
    <col min="1797" max="1797" width="11.42578125" customWidth="1"/>
    <col min="1799" max="1799" width="28.42578125" customWidth="1"/>
    <col min="2049" max="2049" width="27.42578125" customWidth="1"/>
    <col min="2050" max="2050" width="10.28515625" customWidth="1"/>
    <col min="2051" max="2051" width="8.7109375" customWidth="1"/>
    <col min="2052" max="2052" width="9.85546875" customWidth="1"/>
    <col min="2053" max="2053" width="11.42578125" customWidth="1"/>
    <col min="2055" max="2055" width="28.42578125" customWidth="1"/>
    <col min="2305" max="2305" width="27.42578125" customWidth="1"/>
    <col min="2306" max="2306" width="10.28515625" customWidth="1"/>
    <col min="2307" max="2307" width="8.7109375" customWidth="1"/>
    <col min="2308" max="2308" width="9.85546875" customWidth="1"/>
    <col min="2309" max="2309" width="11.42578125" customWidth="1"/>
    <col min="2311" max="2311" width="28.42578125" customWidth="1"/>
    <col min="2561" max="2561" width="27.42578125" customWidth="1"/>
    <col min="2562" max="2562" width="10.28515625" customWidth="1"/>
    <col min="2563" max="2563" width="8.7109375" customWidth="1"/>
    <col min="2564" max="2564" width="9.85546875" customWidth="1"/>
    <col min="2565" max="2565" width="11.42578125" customWidth="1"/>
    <col min="2567" max="2567" width="28.42578125" customWidth="1"/>
    <col min="2817" max="2817" width="27.42578125" customWidth="1"/>
    <col min="2818" max="2818" width="10.28515625" customWidth="1"/>
    <col min="2819" max="2819" width="8.7109375" customWidth="1"/>
    <col min="2820" max="2820" width="9.85546875" customWidth="1"/>
    <col min="2821" max="2821" width="11.42578125" customWidth="1"/>
    <col min="2823" max="2823" width="28.42578125" customWidth="1"/>
    <col min="3073" max="3073" width="27.42578125" customWidth="1"/>
    <col min="3074" max="3074" width="10.28515625" customWidth="1"/>
    <col min="3075" max="3075" width="8.7109375" customWidth="1"/>
    <col min="3076" max="3076" width="9.85546875" customWidth="1"/>
    <col min="3077" max="3077" width="11.42578125" customWidth="1"/>
    <col min="3079" max="3079" width="28.42578125" customWidth="1"/>
    <col min="3329" max="3329" width="27.42578125" customWidth="1"/>
    <col min="3330" max="3330" width="10.28515625" customWidth="1"/>
    <col min="3331" max="3331" width="8.7109375" customWidth="1"/>
    <col min="3332" max="3332" width="9.85546875" customWidth="1"/>
    <col min="3333" max="3333" width="11.42578125" customWidth="1"/>
    <col min="3335" max="3335" width="28.42578125" customWidth="1"/>
    <col min="3585" max="3585" width="27.42578125" customWidth="1"/>
    <col min="3586" max="3586" width="10.28515625" customWidth="1"/>
    <col min="3587" max="3587" width="8.7109375" customWidth="1"/>
    <col min="3588" max="3588" width="9.85546875" customWidth="1"/>
    <col min="3589" max="3589" width="11.42578125" customWidth="1"/>
    <col min="3591" max="3591" width="28.42578125" customWidth="1"/>
    <col min="3841" max="3841" width="27.42578125" customWidth="1"/>
    <col min="3842" max="3842" width="10.28515625" customWidth="1"/>
    <col min="3843" max="3843" width="8.7109375" customWidth="1"/>
    <col min="3844" max="3844" width="9.85546875" customWidth="1"/>
    <col min="3845" max="3845" width="11.42578125" customWidth="1"/>
    <col min="3847" max="3847" width="28.42578125" customWidth="1"/>
    <col min="4097" max="4097" width="27.42578125" customWidth="1"/>
    <col min="4098" max="4098" width="10.28515625" customWidth="1"/>
    <col min="4099" max="4099" width="8.7109375" customWidth="1"/>
    <col min="4100" max="4100" width="9.85546875" customWidth="1"/>
    <col min="4101" max="4101" width="11.42578125" customWidth="1"/>
    <col min="4103" max="4103" width="28.42578125" customWidth="1"/>
    <col min="4353" max="4353" width="27.42578125" customWidth="1"/>
    <col min="4354" max="4354" width="10.28515625" customWidth="1"/>
    <col min="4355" max="4355" width="8.7109375" customWidth="1"/>
    <col min="4356" max="4356" width="9.85546875" customWidth="1"/>
    <col min="4357" max="4357" width="11.42578125" customWidth="1"/>
    <col min="4359" max="4359" width="28.42578125" customWidth="1"/>
    <col min="4609" max="4609" width="27.42578125" customWidth="1"/>
    <col min="4610" max="4610" width="10.28515625" customWidth="1"/>
    <col min="4611" max="4611" width="8.7109375" customWidth="1"/>
    <col min="4612" max="4612" width="9.85546875" customWidth="1"/>
    <col min="4613" max="4613" width="11.42578125" customWidth="1"/>
    <col min="4615" max="4615" width="28.42578125" customWidth="1"/>
    <col min="4865" max="4865" width="27.42578125" customWidth="1"/>
    <col min="4866" max="4866" width="10.28515625" customWidth="1"/>
    <col min="4867" max="4867" width="8.7109375" customWidth="1"/>
    <col min="4868" max="4868" width="9.85546875" customWidth="1"/>
    <col min="4869" max="4869" width="11.42578125" customWidth="1"/>
    <col min="4871" max="4871" width="28.42578125" customWidth="1"/>
    <col min="5121" max="5121" width="27.42578125" customWidth="1"/>
    <col min="5122" max="5122" width="10.28515625" customWidth="1"/>
    <col min="5123" max="5123" width="8.7109375" customWidth="1"/>
    <col min="5124" max="5124" width="9.85546875" customWidth="1"/>
    <col min="5125" max="5125" width="11.42578125" customWidth="1"/>
    <col min="5127" max="5127" width="28.42578125" customWidth="1"/>
    <col min="5377" max="5377" width="27.42578125" customWidth="1"/>
    <col min="5378" max="5378" width="10.28515625" customWidth="1"/>
    <col min="5379" max="5379" width="8.7109375" customWidth="1"/>
    <col min="5380" max="5380" width="9.85546875" customWidth="1"/>
    <col min="5381" max="5381" width="11.42578125" customWidth="1"/>
    <col min="5383" max="5383" width="28.42578125" customWidth="1"/>
    <col min="5633" max="5633" width="27.42578125" customWidth="1"/>
    <col min="5634" max="5634" width="10.28515625" customWidth="1"/>
    <col min="5635" max="5635" width="8.7109375" customWidth="1"/>
    <col min="5636" max="5636" width="9.85546875" customWidth="1"/>
    <col min="5637" max="5637" width="11.42578125" customWidth="1"/>
    <col min="5639" max="5639" width="28.42578125" customWidth="1"/>
    <col min="5889" max="5889" width="27.42578125" customWidth="1"/>
    <col min="5890" max="5890" width="10.28515625" customWidth="1"/>
    <col min="5891" max="5891" width="8.7109375" customWidth="1"/>
    <col min="5892" max="5892" width="9.85546875" customWidth="1"/>
    <col min="5893" max="5893" width="11.42578125" customWidth="1"/>
    <col min="5895" max="5895" width="28.42578125" customWidth="1"/>
    <col min="6145" max="6145" width="27.42578125" customWidth="1"/>
    <col min="6146" max="6146" width="10.28515625" customWidth="1"/>
    <col min="6147" max="6147" width="8.7109375" customWidth="1"/>
    <col min="6148" max="6148" width="9.85546875" customWidth="1"/>
    <col min="6149" max="6149" width="11.42578125" customWidth="1"/>
    <col min="6151" max="6151" width="28.42578125" customWidth="1"/>
    <col min="6401" max="6401" width="27.42578125" customWidth="1"/>
    <col min="6402" max="6402" width="10.28515625" customWidth="1"/>
    <col min="6403" max="6403" width="8.7109375" customWidth="1"/>
    <col min="6404" max="6404" width="9.85546875" customWidth="1"/>
    <col min="6405" max="6405" width="11.42578125" customWidth="1"/>
    <col min="6407" max="6407" width="28.42578125" customWidth="1"/>
    <col min="6657" max="6657" width="27.42578125" customWidth="1"/>
    <col min="6658" max="6658" width="10.28515625" customWidth="1"/>
    <col min="6659" max="6659" width="8.7109375" customWidth="1"/>
    <col min="6660" max="6660" width="9.85546875" customWidth="1"/>
    <col min="6661" max="6661" width="11.42578125" customWidth="1"/>
    <col min="6663" max="6663" width="28.42578125" customWidth="1"/>
    <col min="6913" max="6913" width="27.42578125" customWidth="1"/>
    <col min="6914" max="6914" width="10.28515625" customWidth="1"/>
    <col min="6915" max="6915" width="8.7109375" customWidth="1"/>
    <col min="6916" max="6916" width="9.85546875" customWidth="1"/>
    <col min="6917" max="6917" width="11.42578125" customWidth="1"/>
    <col min="6919" max="6919" width="28.42578125" customWidth="1"/>
    <col min="7169" max="7169" width="27.42578125" customWidth="1"/>
    <col min="7170" max="7170" width="10.28515625" customWidth="1"/>
    <col min="7171" max="7171" width="8.7109375" customWidth="1"/>
    <col min="7172" max="7172" width="9.85546875" customWidth="1"/>
    <col min="7173" max="7173" width="11.42578125" customWidth="1"/>
    <col min="7175" max="7175" width="28.42578125" customWidth="1"/>
    <col min="7425" max="7425" width="27.42578125" customWidth="1"/>
    <col min="7426" max="7426" width="10.28515625" customWidth="1"/>
    <col min="7427" max="7427" width="8.7109375" customWidth="1"/>
    <col min="7428" max="7428" width="9.85546875" customWidth="1"/>
    <col min="7429" max="7429" width="11.42578125" customWidth="1"/>
    <col min="7431" max="7431" width="28.42578125" customWidth="1"/>
    <col min="7681" max="7681" width="27.42578125" customWidth="1"/>
    <col min="7682" max="7682" width="10.28515625" customWidth="1"/>
    <col min="7683" max="7683" width="8.7109375" customWidth="1"/>
    <col min="7684" max="7684" width="9.85546875" customWidth="1"/>
    <col min="7685" max="7685" width="11.42578125" customWidth="1"/>
    <col min="7687" max="7687" width="28.42578125" customWidth="1"/>
    <col min="7937" max="7937" width="27.42578125" customWidth="1"/>
    <col min="7938" max="7938" width="10.28515625" customWidth="1"/>
    <col min="7939" max="7939" width="8.7109375" customWidth="1"/>
    <col min="7940" max="7940" width="9.85546875" customWidth="1"/>
    <col min="7941" max="7941" width="11.42578125" customWidth="1"/>
    <col min="7943" max="7943" width="28.42578125" customWidth="1"/>
    <col min="8193" max="8193" width="27.42578125" customWidth="1"/>
    <col min="8194" max="8194" width="10.28515625" customWidth="1"/>
    <col min="8195" max="8195" width="8.7109375" customWidth="1"/>
    <col min="8196" max="8196" width="9.85546875" customWidth="1"/>
    <col min="8197" max="8197" width="11.42578125" customWidth="1"/>
    <col min="8199" max="8199" width="28.42578125" customWidth="1"/>
    <col min="8449" max="8449" width="27.42578125" customWidth="1"/>
    <col min="8450" max="8450" width="10.28515625" customWidth="1"/>
    <col min="8451" max="8451" width="8.7109375" customWidth="1"/>
    <col min="8452" max="8452" width="9.85546875" customWidth="1"/>
    <col min="8453" max="8453" width="11.42578125" customWidth="1"/>
    <col min="8455" max="8455" width="28.42578125" customWidth="1"/>
    <col min="8705" max="8705" width="27.42578125" customWidth="1"/>
    <col min="8706" max="8706" width="10.28515625" customWidth="1"/>
    <col min="8707" max="8707" width="8.7109375" customWidth="1"/>
    <col min="8708" max="8708" width="9.85546875" customWidth="1"/>
    <col min="8709" max="8709" width="11.42578125" customWidth="1"/>
    <col min="8711" max="8711" width="28.42578125" customWidth="1"/>
    <col min="8961" max="8961" width="27.42578125" customWidth="1"/>
    <col min="8962" max="8962" width="10.28515625" customWidth="1"/>
    <col min="8963" max="8963" width="8.7109375" customWidth="1"/>
    <col min="8964" max="8964" width="9.85546875" customWidth="1"/>
    <col min="8965" max="8965" width="11.42578125" customWidth="1"/>
    <col min="8967" max="8967" width="28.42578125" customWidth="1"/>
    <col min="9217" max="9217" width="27.42578125" customWidth="1"/>
    <col min="9218" max="9218" width="10.28515625" customWidth="1"/>
    <col min="9219" max="9219" width="8.7109375" customWidth="1"/>
    <col min="9220" max="9220" width="9.85546875" customWidth="1"/>
    <col min="9221" max="9221" width="11.42578125" customWidth="1"/>
    <col min="9223" max="9223" width="28.42578125" customWidth="1"/>
    <col min="9473" max="9473" width="27.42578125" customWidth="1"/>
    <col min="9474" max="9474" width="10.28515625" customWidth="1"/>
    <col min="9475" max="9475" width="8.7109375" customWidth="1"/>
    <col min="9476" max="9476" width="9.85546875" customWidth="1"/>
    <col min="9477" max="9477" width="11.42578125" customWidth="1"/>
    <col min="9479" max="9479" width="28.42578125" customWidth="1"/>
    <col min="9729" max="9729" width="27.42578125" customWidth="1"/>
    <col min="9730" max="9730" width="10.28515625" customWidth="1"/>
    <col min="9731" max="9731" width="8.7109375" customWidth="1"/>
    <col min="9732" max="9732" width="9.85546875" customWidth="1"/>
    <col min="9733" max="9733" width="11.42578125" customWidth="1"/>
    <col min="9735" max="9735" width="28.42578125" customWidth="1"/>
    <col min="9985" max="9985" width="27.42578125" customWidth="1"/>
    <col min="9986" max="9986" width="10.28515625" customWidth="1"/>
    <col min="9987" max="9987" width="8.7109375" customWidth="1"/>
    <col min="9988" max="9988" width="9.85546875" customWidth="1"/>
    <col min="9989" max="9989" width="11.42578125" customWidth="1"/>
    <col min="9991" max="9991" width="28.42578125" customWidth="1"/>
    <col min="10241" max="10241" width="27.42578125" customWidth="1"/>
    <col min="10242" max="10242" width="10.28515625" customWidth="1"/>
    <col min="10243" max="10243" width="8.7109375" customWidth="1"/>
    <col min="10244" max="10244" width="9.85546875" customWidth="1"/>
    <col min="10245" max="10245" width="11.42578125" customWidth="1"/>
    <col min="10247" max="10247" width="28.42578125" customWidth="1"/>
    <col min="10497" max="10497" width="27.42578125" customWidth="1"/>
    <col min="10498" max="10498" width="10.28515625" customWidth="1"/>
    <col min="10499" max="10499" width="8.7109375" customWidth="1"/>
    <col min="10500" max="10500" width="9.85546875" customWidth="1"/>
    <col min="10501" max="10501" width="11.42578125" customWidth="1"/>
    <col min="10503" max="10503" width="28.42578125" customWidth="1"/>
    <col min="10753" max="10753" width="27.42578125" customWidth="1"/>
    <col min="10754" max="10754" width="10.28515625" customWidth="1"/>
    <col min="10755" max="10755" width="8.7109375" customWidth="1"/>
    <col min="10756" max="10756" width="9.85546875" customWidth="1"/>
    <col min="10757" max="10757" width="11.42578125" customWidth="1"/>
    <col min="10759" max="10759" width="28.42578125" customWidth="1"/>
    <col min="11009" max="11009" width="27.42578125" customWidth="1"/>
    <col min="11010" max="11010" width="10.28515625" customWidth="1"/>
    <col min="11011" max="11011" width="8.7109375" customWidth="1"/>
    <col min="11012" max="11012" width="9.85546875" customWidth="1"/>
    <col min="11013" max="11013" width="11.42578125" customWidth="1"/>
    <col min="11015" max="11015" width="28.42578125" customWidth="1"/>
    <col min="11265" max="11265" width="27.42578125" customWidth="1"/>
    <col min="11266" max="11266" width="10.28515625" customWidth="1"/>
    <col min="11267" max="11267" width="8.7109375" customWidth="1"/>
    <col min="11268" max="11268" width="9.85546875" customWidth="1"/>
    <col min="11269" max="11269" width="11.42578125" customWidth="1"/>
    <col min="11271" max="11271" width="28.42578125" customWidth="1"/>
    <col min="11521" max="11521" width="27.42578125" customWidth="1"/>
    <col min="11522" max="11522" width="10.28515625" customWidth="1"/>
    <col min="11523" max="11523" width="8.7109375" customWidth="1"/>
    <col min="11524" max="11524" width="9.85546875" customWidth="1"/>
    <col min="11525" max="11525" width="11.42578125" customWidth="1"/>
    <col min="11527" max="11527" width="28.42578125" customWidth="1"/>
    <col min="11777" max="11777" width="27.42578125" customWidth="1"/>
    <col min="11778" max="11778" width="10.28515625" customWidth="1"/>
    <col min="11779" max="11779" width="8.7109375" customWidth="1"/>
    <col min="11780" max="11780" width="9.85546875" customWidth="1"/>
    <col min="11781" max="11781" width="11.42578125" customWidth="1"/>
    <col min="11783" max="11783" width="28.42578125" customWidth="1"/>
    <col min="12033" max="12033" width="27.42578125" customWidth="1"/>
    <col min="12034" max="12034" width="10.28515625" customWidth="1"/>
    <col min="12035" max="12035" width="8.7109375" customWidth="1"/>
    <col min="12036" max="12036" width="9.85546875" customWidth="1"/>
    <col min="12037" max="12037" width="11.42578125" customWidth="1"/>
    <col min="12039" max="12039" width="28.42578125" customWidth="1"/>
    <col min="12289" max="12289" width="27.42578125" customWidth="1"/>
    <col min="12290" max="12290" width="10.28515625" customWidth="1"/>
    <col min="12291" max="12291" width="8.7109375" customWidth="1"/>
    <col min="12292" max="12292" width="9.85546875" customWidth="1"/>
    <col min="12293" max="12293" width="11.42578125" customWidth="1"/>
    <col min="12295" max="12295" width="28.42578125" customWidth="1"/>
    <col min="12545" max="12545" width="27.42578125" customWidth="1"/>
    <col min="12546" max="12546" width="10.28515625" customWidth="1"/>
    <col min="12547" max="12547" width="8.7109375" customWidth="1"/>
    <col min="12548" max="12548" width="9.85546875" customWidth="1"/>
    <col min="12549" max="12549" width="11.42578125" customWidth="1"/>
    <col min="12551" max="12551" width="28.42578125" customWidth="1"/>
    <col min="12801" max="12801" width="27.42578125" customWidth="1"/>
    <col min="12802" max="12802" width="10.28515625" customWidth="1"/>
    <col min="12803" max="12803" width="8.7109375" customWidth="1"/>
    <col min="12804" max="12804" width="9.85546875" customWidth="1"/>
    <col min="12805" max="12805" width="11.42578125" customWidth="1"/>
    <col min="12807" max="12807" width="28.42578125" customWidth="1"/>
    <col min="13057" max="13057" width="27.42578125" customWidth="1"/>
    <col min="13058" max="13058" width="10.28515625" customWidth="1"/>
    <col min="13059" max="13059" width="8.7109375" customWidth="1"/>
    <col min="13060" max="13060" width="9.85546875" customWidth="1"/>
    <col min="13061" max="13061" width="11.42578125" customWidth="1"/>
    <col min="13063" max="13063" width="28.42578125" customWidth="1"/>
    <col min="13313" max="13313" width="27.42578125" customWidth="1"/>
    <col min="13314" max="13314" width="10.28515625" customWidth="1"/>
    <col min="13315" max="13315" width="8.7109375" customWidth="1"/>
    <col min="13316" max="13316" width="9.85546875" customWidth="1"/>
    <col min="13317" max="13317" width="11.42578125" customWidth="1"/>
    <col min="13319" max="13319" width="28.42578125" customWidth="1"/>
    <col min="13569" max="13569" width="27.42578125" customWidth="1"/>
    <col min="13570" max="13570" width="10.28515625" customWidth="1"/>
    <col min="13571" max="13571" width="8.7109375" customWidth="1"/>
    <col min="13572" max="13572" width="9.85546875" customWidth="1"/>
    <col min="13573" max="13573" width="11.42578125" customWidth="1"/>
    <col min="13575" max="13575" width="28.42578125" customWidth="1"/>
    <col min="13825" max="13825" width="27.42578125" customWidth="1"/>
    <col min="13826" max="13826" width="10.28515625" customWidth="1"/>
    <col min="13827" max="13827" width="8.7109375" customWidth="1"/>
    <col min="13828" max="13828" width="9.85546875" customWidth="1"/>
    <col min="13829" max="13829" width="11.42578125" customWidth="1"/>
    <col min="13831" max="13831" width="28.42578125" customWidth="1"/>
    <col min="14081" max="14081" width="27.42578125" customWidth="1"/>
    <col min="14082" max="14082" width="10.28515625" customWidth="1"/>
    <col min="14083" max="14083" width="8.7109375" customWidth="1"/>
    <col min="14084" max="14084" width="9.85546875" customWidth="1"/>
    <col min="14085" max="14085" width="11.42578125" customWidth="1"/>
    <col min="14087" max="14087" width="28.42578125" customWidth="1"/>
    <col min="14337" max="14337" width="27.42578125" customWidth="1"/>
    <col min="14338" max="14338" width="10.28515625" customWidth="1"/>
    <col min="14339" max="14339" width="8.7109375" customWidth="1"/>
    <col min="14340" max="14340" width="9.85546875" customWidth="1"/>
    <col min="14341" max="14341" width="11.42578125" customWidth="1"/>
    <col min="14343" max="14343" width="28.42578125" customWidth="1"/>
    <col min="14593" max="14593" width="27.42578125" customWidth="1"/>
    <col min="14594" max="14594" width="10.28515625" customWidth="1"/>
    <col min="14595" max="14595" width="8.7109375" customWidth="1"/>
    <col min="14596" max="14596" width="9.85546875" customWidth="1"/>
    <col min="14597" max="14597" width="11.42578125" customWidth="1"/>
    <col min="14599" max="14599" width="28.42578125" customWidth="1"/>
    <col min="14849" max="14849" width="27.42578125" customWidth="1"/>
    <col min="14850" max="14850" width="10.28515625" customWidth="1"/>
    <col min="14851" max="14851" width="8.7109375" customWidth="1"/>
    <col min="14852" max="14852" width="9.85546875" customWidth="1"/>
    <col min="14853" max="14853" width="11.42578125" customWidth="1"/>
    <col min="14855" max="14855" width="28.42578125" customWidth="1"/>
    <col min="15105" max="15105" width="27.42578125" customWidth="1"/>
    <col min="15106" max="15106" width="10.28515625" customWidth="1"/>
    <col min="15107" max="15107" width="8.7109375" customWidth="1"/>
    <col min="15108" max="15108" width="9.85546875" customWidth="1"/>
    <col min="15109" max="15109" width="11.42578125" customWidth="1"/>
    <col min="15111" max="15111" width="28.42578125" customWidth="1"/>
    <col min="15361" max="15361" width="27.42578125" customWidth="1"/>
    <col min="15362" max="15362" width="10.28515625" customWidth="1"/>
    <col min="15363" max="15363" width="8.7109375" customWidth="1"/>
    <col min="15364" max="15364" width="9.85546875" customWidth="1"/>
    <col min="15365" max="15365" width="11.42578125" customWidth="1"/>
    <col min="15367" max="15367" width="28.42578125" customWidth="1"/>
    <col min="15617" max="15617" width="27.42578125" customWidth="1"/>
    <col min="15618" max="15618" width="10.28515625" customWidth="1"/>
    <col min="15619" max="15619" width="8.7109375" customWidth="1"/>
    <col min="15620" max="15620" width="9.85546875" customWidth="1"/>
    <col min="15621" max="15621" width="11.42578125" customWidth="1"/>
    <col min="15623" max="15623" width="28.42578125" customWidth="1"/>
    <col min="15873" max="15873" width="27.42578125" customWidth="1"/>
    <col min="15874" max="15874" width="10.28515625" customWidth="1"/>
    <col min="15875" max="15875" width="8.7109375" customWidth="1"/>
    <col min="15876" max="15876" width="9.85546875" customWidth="1"/>
    <col min="15877" max="15877" width="11.42578125" customWidth="1"/>
    <col min="15879" max="15879" width="28.42578125" customWidth="1"/>
    <col min="16129" max="16129" width="27.42578125" customWidth="1"/>
    <col min="16130" max="16130" width="10.28515625" customWidth="1"/>
    <col min="16131" max="16131" width="8.7109375" customWidth="1"/>
    <col min="16132" max="16132" width="9.85546875" customWidth="1"/>
    <col min="16133" max="16133" width="11.42578125" customWidth="1"/>
    <col min="16135" max="16135" width="28.42578125" customWidth="1"/>
  </cols>
  <sheetData>
    <row r="1" spans="1:6" ht="18" x14ac:dyDescent="0.25">
      <c r="A1" s="234" t="s">
        <v>95</v>
      </c>
      <c r="B1" s="236"/>
      <c r="C1" s="236"/>
      <c r="D1" s="236"/>
      <c r="E1" s="236"/>
      <c r="F1" s="236"/>
    </row>
    <row r="2" spans="1:6" x14ac:dyDescent="0.2">
      <c r="A2" s="13"/>
    </row>
    <row r="3" spans="1:6" ht="15.75" x14ac:dyDescent="0.25">
      <c r="A3" s="257" t="s">
        <v>87</v>
      </c>
      <c r="B3" s="257"/>
      <c r="C3" s="257"/>
      <c r="D3" s="257"/>
      <c r="E3" s="257"/>
      <c r="F3" s="258"/>
    </row>
    <row r="4" spans="1:6" x14ac:dyDescent="0.2">
      <c r="A4" s="13"/>
    </row>
    <row r="5" spans="1:6" ht="25.5" x14ac:dyDescent="0.2">
      <c r="A5" s="37" t="s">
        <v>47</v>
      </c>
      <c r="B5" s="47" t="s">
        <v>86</v>
      </c>
      <c r="C5" s="49" t="s">
        <v>105</v>
      </c>
      <c r="D5" s="38" t="s">
        <v>106</v>
      </c>
      <c r="E5" s="49" t="s">
        <v>2</v>
      </c>
      <c r="F5" s="44" t="s">
        <v>107</v>
      </c>
    </row>
    <row r="6" spans="1:6" x14ac:dyDescent="0.2">
      <c r="A6" s="67" t="s">
        <v>79</v>
      </c>
      <c r="B6" s="69"/>
      <c r="C6" s="69"/>
      <c r="D6" s="70"/>
      <c r="E6" s="69"/>
      <c r="F6" s="71" t="e">
        <f t="shared" ref="F6:F37" si="0" xml:space="preserve"> (B6/E6)*100</f>
        <v>#DIV/0!</v>
      </c>
    </row>
    <row r="7" spans="1:6" x14ac:dyDescent="0.2">
      <c r="A7" s="68" t="s">
        <v>5</v>
      </c>
      <c r="B7" s="72"/>
      <c r="C7" s="72"/>
      <c r="D7" s="73"/>
      <c r="E7" s="72"/>
      <c r="F7" s="74" t="e">
        <f t="shared" si="0"/>
        <v>#DIV/0!</v>
      </c>
    </row>
    <row r="8" spans="1:6" x14ac:dyDescent="0.2">
      <c r="A8" s="68" t="s">
        <v>6</v>
      </c>
      <c r="B8" s="72"/>
      <c r="C8" s="72"/>
      <c r="D8" s="73"/>
      <c r="E8" s="72"/>
      <c r="F8" s="74" t="e">
        <f t="shared" si="0"/>
        <v>#DIV/0!</v>
      </c>
    </row>
    <row r="9" spans="1:6" x14ac:dyDescent="0.2">
      <c r="A9" s="68" t="s">
        <v>7</v>
      </c>
      <c r="B9" s="72"/>
      <c r="C9" s="72"/>
      <c r="D9" s="73"/>
      <c r="E9" s="72"/>
      <c r="F9" s="74" t="e">
        <f t="shared" si="0"/>
        <v>#DIV/0!</v>
      </c>
    </row>
    <row r="10" spans="1:6" x14ac:dyDescent="0.2">
      <c r="A10" s="68" t="s">
        <v>8</v>
      </c>
      <c r="B10" s="72"/>
      <c r="C10" s="72"/>
      <c r="D10" s="73"/>
      <c r="E10" s="72"/>
      <c r="F10" s="74" t="e">
        <f t="shared" si="0"/>
        <v>#DIV/0!</v>
      </c>
    </row>
    <row r="11" spans="1:6" x14ac:dyDescent="0.2">
      <c r="A11" s="68" t="s">
        <v>9</v>
      </c>
      <c r="B11" s="72"/>
      <c r="C11" s="72"/>
      <c r="D11" s="73"/>
      <c r="E11" s="72"/>
      <c r="F11" s="74" t="e">
        <f t="shared" si="0"/>
        <v>#DIV/0!</v>
      </c>
    </row>
    <row r="12" spans="1:6" x14ac:dyDescent="0.2">
      <c r="A12" s="68" t="s">
        <v>10</v>
      </c>
      <c r="B12" s="72"/>
      <c r="C12" s="72"/>
      <c r="D12" s="73"/>
      <c r="E12" s="72"/>
      <c r="F12" s="74" t="e">
        <f t="shared" si="0"/>
        <v>#DIV/0!</v>
      </c>
    </row>
    <row r="13" spans="1:6" x14ac:dyDescent="0.2">
      <c r="A13" s="68" t="s">
        <v>11</v>
      </c>
      <c r="B13" s="72"/>
      <c r="C13" s="72"/>
      <c r="D13" s="73"/>
      <c r="E13" s="72"/>
      <c r="F13" s="74" t="e">
        <f t="shared" si="0"/>
        <v>#DIV/0!</v>
      </c>
    </row>
    <row r="14" spans="1:6" x14ac:dyDescent="0.2">
      <c r="A14" s="68" t="s">
        <v>12</v>
      </c>
      <c r="B14" s="72"/>
      <c r="C14" s="72"/>
      <c r="D14" s="73"/>
      <c r="E14" s="72"/>
      <c r="F14" s="74" t="e">
        <f t="shared" si="0"/>
        <v>#DIV/0!</v>
      </c>
    </row>
    <row r="15" spans="1:6" x14ac:dyDescent="0.2">
      <c r="A15" s="68" t="s">
        <v>13</v>
      </c>
      <c r="B15" s="72"/>
      <c r="C15" s="72"/>
      <c r="D15" s="73"/>
      <c r="E15" s="72"/>
      <c r="F15" s="74" t="e">
        <f t="shared" si="0"/>
        <v>#DIV/0!</v>
      </c>
    </row>
    <row r="16" spans="1:6" x14ac:dyDescent="0.2">
      <c r="A16" s="68" t="s">
        <v>98</v>
      </c>
      <c r="B16" s="72"/>
      <c r="C16" s="72"/>
      <c r="D16" s="73"/>
      <c r="E16" s="72"/>
      <c r="F16" s="74" t="e">
        <f t="shared" si="0"/>
        <v>#DIV/0!</v>
      </c>
    </row>
    <row r="17" spans="1:6" x14ac:dyDescent="0.2">
      <c r="A17" s="68" t="s">
        <v>15</v>
      </c>
      <c r="B17" s="72"/>
      <c r="C17" s="72"/>
      <c r="D17" s="73"/>
      <c r="E17" s="72"/>
      <c r="F17" s="74" t="e">
        <f t="shared" si="0"/>
        <v>#DIV/0!</v>
      </c>
    </row>
    <row r="18" spans="1:6" x14ac:dyDescent="0.2">
      <c r="A18" s="68" t="s">
        <v>99</v>
      </c>
      <c r="B18" s="72"/>
      <c r="C18" s="72"/>
      <c r="D18" s="73"/>
      <c r="E18" s="72"/>
      <c r="F18" s="74" t="e">
        <f t="shared" si="0"/>
        <v>#DIV/0!</v>
      </c>
    </row>
    <row r="19" spans="1:6" x14ac:dyDescent="0.2">
      <c r="A19" s="68" t="s">
        <v>63</v>
      </c>
      <c r="B19" s="72"/>
      <c r="C19" s="72"/>
      <c r="D19" s="73"/>
      <c r="E19" s="72"/>
      <c r="F19" s="74" t="e">
        <f t="shared" si="0"/>
        <v>#DIV/0!</v>
      </c>
    </row>
    <row r="20" spans="1:6" x14ac:dyDescent="0.2">
      <c r="A20" s="68" t="s">
        <v>100</v>
      </c>
      <c r="B20" s="72"/>
      <c r="C20" s="72"/>
      <c r="D20" s="73"/>
      <c r="E20" s="72"/>
      <c r="F20" s="74" t="e">
        <f t="shared" si="0"/>
        <v>#DIV/0!</v>
      </c>
    </row>
    <row r="21" spans="1:6" x14ac:dyDescent="0.2">
      <c r="A21" s="68" t="s">
        <v>17</v>
      </c>
      <c r="B21" s="72"/>
      <c r="C21" s="72"/>
      <c r="D21" s="73"/>
      <c r="E21" s="72"/>
      <c r="F21" s="74" t="e">
        <f t="shared" si="0"/>
        <v>#DIV/0!</v>
      </c>
    </row>
    <row r="22" spans="1:6" x14ac:dyDescent="0.2">
      <c r="A22" s="68" t="s">
        <v>18</v>
      </c>
      <c r="B22" s="72"/>
      <c r="C22" s="72"/>
      <c r="D22" s="73"/>
      <c r="E22" s="72"/>
      <c r="F22" s="74" t="e">
        <f t="shared" si="0"/>
        <v>#DIV/0!</v>
      </c>
    </row>
    <row r="23" spans="1:6" x14ac:dyDescent="0.2">
      <c r="A23" s="68" t="s">
        <v>19</v>
      </c>
      <c r="B23" s="72"/>
      <c r="C23" s="72"/>
      <c r="D23" s="73"/>
      <c r="E23" s="72"/>
      <c r="F23" s="74" t="e">
        <f t="shared" si="0"/>
        <v>#DIV/0!</v>
      </c>
    </row>
    <row r="24" spans="1:6" x14ac:dyDescent="0.2">
      <c r="A24" s="68" t="s">
        <v>20</v>
      </c>
      <c r="B24" s="72"/>
      <c r="C24" s="72"/>
      <c r="D24" s="73"/>
      <c r="E24" s="72"/>
      <c r="F24" s="74" t="e">
        <f t="shared" si="0"/>
        <v>#DIV/0!</v>
      </c>
    </row>
    <row r="25" spans="1:6" x14ac:dyDescent="0.2">
      <c r="A25" s="68" t="s">
        <v>21</v>
      </c>
      <c r="B25" s="72"/>
      <c r="C25" s="72"/>
      <c r="D25" s="73"/>
      <c r="E25" s="72"/>
      <c r="F25" s="74" t="e">
        <f t="shared" si="0"/>
        <v>#DIV/0!</v>
      </c>
    </row>
    <row r="26" spans="1:6" x14ac:dyDescent="0.2">
      <c r="A26" s="68" t="s">
        <v>22</v>
      </c>
      <c r="B26" s="72"/>
      <c r="C26" s="72"/>
      <c r="D26" s="73"/>
      <c r="E26" s="72"/>
      <c r="F26" s="74" t="e">
        <f t="shared" si="0"/>
        <v>#DIV/0!</v>
      </c>
    </row>
    <row r="27" spans="1:6" x14ac:dyDescent="0.2">
      <c r="A27" s="68" t="s">
        <v>23</v>
      </c>
      <c r="B27" s="72"/>
      <c r="C27" s="72"/>
      <c r="D27" s="73"/>
      <c r="E27" s="72"/>
      <c r="F27" s="74" t="e">
        <f t="shared" si="0"/>
        <v>#DIV/0!</v>
      </c>
    </row>
    <row r="28" spans="1:6" x14ac:dyDescent="0.2">
      <c r="A28" s="68" t="s">
        <v>24</v>
      </c>
      <c r="B28" s="72"/>
      <c r="C28" s="72"/>
      <c r="D28" s="73"/>
      <c r="E28" s="72"/>
      <c r="F28" s="74" t="e">
        <f t="shared" si="0"/>
        <v>#DIV/0!</v>
      </c>
    </row>
    <row r="29" spans="1:6" x14ac:dyDescent="0.2">
      <c r="A29" s="68" t="s">
        <v>25</v>
      </c>
      <c r="B29" s="72"/>
      <c r="C29" s="72"/>
      <c r="D29" s="73"/>
      <c r="E29" s="72"/>
      <c r="F29" s="74" t="e">
        <f t="shared" si="0"/>
        <v>#DIV/0!</v>
      </c>
    </row>
    <row r="30" spans="1:6" x14ac:dyDescent="0.2">
      <c r="A30" s="68" t="s">
        <v>26</v>
      </c>
      <c r="B30" s="72"/>
      <c r="C30" s="72"/>
      <c r="D30" s="73"/>
      <c r="E30" s="72"/>
      <c r="F30" s="74" t="e">
        <f t="shared" si="0"/>
        <v>#DIV/0!</v>
      </c>
    </row>
    <row r="31" spans="1:6" x14ac:dyDescent="0.2">
      <c r="A31" s="68" t="s">
        <v>27</v>
      </c>
      <c r="B31" s="72"/>
      <c r="C31" s="72"/>
      <c r="D31" s="73"/>
      <c r="E31" s="72"/>
      <c r="F31" s="74" t="e">
        <f t="shared" si="0"/>
        <v>#DIV/0!</v>
      </c>
    </row>
    <row r="32" spans="1:6" x14ac:dyDescent="0.2">
      <c r="A32" s="68" t="s">
        <v>28</v>
      </c>
      <c r="B32" s="72"/>
      <c r="C32" s="72"/>
      <c r="D32" s="73"/>
      <c r="E32" s="72"/>
      <c r="F32" s="74" t="e">
        <f t="shared" si="0"/>
        <v>#DIV/0!</v>
      </c>
    </row>
    <row r="33" spans="1:6" x14ac:dyDescent="0.2">
      <c r="A33" s="68" t="s">
        <v>29</v>
      </c>
      <c r="B33" s="72"/>
      <c r="C33" s="72"/>
      <c r="D33" s="73"/>
      <c r="E33" s="72"/>
      <c r="F33" s="74" t="e">
        <f t="shared" si="0"/>
        <v>#DIV/0!</v>
      </c>
    </row>
    <row r="34" spans="1:6" x14ac:dyDescent="0.2">
      <c r="A34" s="68" t="s">
        <v>30</v>
      </c>
      <c r="B34" s="72"/>
      <c r="C34" s="72"/>
      <c r="D34" s="73"/>
      <c r="E34" s="72"/>
      <c r="F34" s="74" t="e">
        <f t="shared" si="0"/>
        <v>#DIV/0!</v>
      </c>
    </row>
    <row r="35" spans="1:6" ht="12" customHeight="1" x14ac:dyDescent="0.2">
      <c r="A35" s="68" t="s">
        <v>31</v>
      </c>
      <c r="B35" s="72"/>
      <c r="C35" s="72"/>
      <c r="D35" s="73"/>
      <c r="E35" s="72"/>
      <c r="F35" s="74" t="e">
        <f t="shared" si="0"/>
        <v>#DIV/0!</v>
      </c>
    </row>
    <row r="36" spans="1:6" x14ac:dyDescent="0.2">
      <c r="A36" s="68" t="s">
        <v>32</v>
      </c>
      <c r="B36" s="72"/>
      <c r="C36" s="72"/>
      <c r="D36" s="73"/>
      <c r="E36" s="72"/>
      <c r="F36" s="74" t="e">
        <f t="shared" si="0"/>
        <v>#DIV/0!</v>
      </c>
    </row>
    <row r="37" spans="1:6" x14ac:dyDescent="0.2">
      <c r="A37" s="68" t="s">
        <v>33</v>
      </c>
      <c r="B37" s="72"/>
      <c r="C37" s="72"/>
      <c r="D37" s="73"/>
      <c r="E37" s="72"/>
      <c r="F37" s="74" t="e">
        <f t="shared" si="0"/>
        <v>#DIV/0!</v>
      </c>
    </row>
    <row r="38" spans="1:6" x14ac:dyDescent="0.2">
      <c r="A38" s="68" t="s">
        <v>34</v>
      </c>
      <c r="B38" s="72"/>
      <c r="C38" s="72"/>
      <c r="D38" s="73"/>
      <c r="E38" s="72"/>
      <c r="F38" s="74" t="e">
        <f t="shared" ref="F38:F57" si="1" xml:space="preserve"> (B38/E38)*100</f>
        <v>#DIV/0!</v>
      </c>
    </row>
    <row r="39" spans="1:6" x14ac:dyDescent="0.2">
      <c r="A39" s="68" t="s">
        <v>35</v>
      </c>
      <c r="B39" s="72"/>
      <c r="C39" s="72"/>
      <c r="D39" s="73"/>
      <c r="E39" s="72"/>
      <c r="F39" s="74" t="e">
        <f t="shared" si="1"/>
        <v>#DIV/0!</v>
      </c>
    </row>
    <row r="40" spans="1:6" x14ac:dyDescent="0.2">
      <c r="A40" s="68" t="s">
        <v>36</v>
      </c>
      <c r="B40" s="72"/>
      <c r="C40" s="72"/>
      <c r="D40" s="73"/>
      <c r="E40" s="72"/>
      <c r="F40" s="74" t="e">
        <f t="shared" si="1"/>
        <v>#DIV/0!</v>
      </c>
    </row>
    <row r="41" spans="1:6" x14ac:dyDescent="0.2">
      <c r="A41" s="68" t="s">
        <v>37</v>
      </c>
      <c r="B41" s="72"/>
      <c r="C41" s="72"/>
      <c r="D41" s="73"/>
      <c r="E41" s="72"/>
      <c r="F41" s="74" t="e">
        <f t="shared" si="1"/>
        <v>#DIV/0!</v>
      </c>
    </row>
    <row r="42" spans="1:6" x14ac:dyDescent="0.2">
      <c r="A42" s="68" t="s">
        <v>64</v>
      </c>
      <c r="B42" s="72"/>
      <c r="C42" s="72"/>
      <c r="D42" s="73"/>
      <c r="E42" s="72"/>
      <c r="F42" s="74" t="e">
        <f t="shared" si="1"/>
        <v>#DIV/0!</v>
      </c>
    </row>
    <row r="43" spans="1:6" x14ac:dyDescent="0.2">
      <c r="A43" s="68" t="s">
        <v>71</v>
      </c>
      <c r="B43" s="72"/>
      <c r="C43" s="72"/>
      <c r="D43" s="73"/>
      <c r="E43" s="72"/>
      <c r="F43" s="74" t="e">
        <f t="shared" si="1"/>
        <v>#DIV/0!</v>
      </c>
    </row>
    <row r="44" spans="1:6" x14ac:dyDescent="0.2">
      <c r="A44" s="68" t="s">
        <v>101</v>
      </c>
      <c r="B44" s="72"/>
      <c r="C44" s="72"/>
      <c r="D44" s="73"/>
      <c r="E44" s="72"/>
      <c r="F44" s="74" t="e">
        <f t="shared" si="1"/>
        <v>#DIV/0!</v>
      </c>
    </row>
    <row r="45" spans="1:6" x14ac:dyDescent="0.2">
      <c r="A45" s="68" t="s">
        <v>38</v>
      </c>
      <c r="B45" s="72"/>
      <c r="C45" s="72"/>
      <c r="D45" s="73"/>
      <c r="E45" s="72"/>
      <c r="F45" s="74" t="e">
        <f t="shared" si="1"/>
        <v>#DIV/0!</v>
      </c>
    </row>
    <row r="46" spans="1:6" x14ac:dyDescent="0.2">
      <c r="A46" s="68" t="s">
        <v>39</v>
      </c>
      <c r="B46" s="72"/>
      <c r="C46" s="72"/>
      <c r="D46" s="73"/>
      <c r="E46" s="72"/>
      <c r="F46" s="74" t="e">
        <f t="shared" si="1"/>
        <v>#DIV/0!</v>
      </c>
    </row>
    <row r="47" spans="1:6" x14ac:dyDescent="0.2">
      <c r="A47" s="68" t="s">
        <v>102</v>
      </c>
      <c r="B47" s="72"/>
      <c r="C47" s="72"/>
      <c r="D47" s="73"/>
      <c r="E47" s="72"/>
      <c r="F47" s="74" t="e">
        <f t="shared" si="1"/>
        <v>#DIV/0!</v>
      </c>
    </row>
    <row r="48" spans="1:6" x14ac:dyDescent="0.2">
      <c r="A48" s="68" t="s">
        <v>67</v>
      </c>
      <c r="B48" s="72"/>
      <c r="C48" s="72"/>
      <c r="D48" s="73"/>
      <c r="E48" s="72"/>
      <c r="F48" s="74" t="e">
        <f t="shared" si="1"/>
        <v>#DIV/0!</v>
      </c>
    </row>
    <row r="49" spans="1:6" x14ac:dyDescent="0.2">
      <c r="A49" s="68" t="s">
        <v>72</v>
      </c>
      <c r="B49" s="72"/>
      <c r="C49" s="72"/>
      <c r="D49" s="73"/>
      <c r="E49" s="72"/>
      <c r="F49" s="74" t="e">
        <f t="shared" si="1"/>
        <v>#DIV/0!</v>
      </c>
    </row>
    <row r="50" spans="1:6" x14ac:dyDescent="0.2">
      <c r="A50" s="68" t="s">
        <v>73</v>
      </c>
      <c r="B50" s="72"/>
      <c r="C50" s="72"/>
      <c r="D50" s="73"/>
      <c r="E50" s="72"/>
      <c r="F50" s="74" t="e">
        <f t="shared" si="1"/>
        <v>#DIV/0!</v>
      </c>
    </row>
    <row r="51" spans="1:6" x14ac:dyDescent="0.2">
      <c r="A51" s="68" t="s">
        <v>74</v>
      </c>
      <c r="B51" s="72"/>
      <c r="C51" s="72"/>
      <c r="D51" s="73"/>
      <c r="E51" s="72"/>
      <c r="F51" s="74" t="e">
        <f t="shared" si="1"/>
        <v>#DIV/0!</v>
      </c>
    </row>
    <row r="52" spans="1:6" x14ac:dyDescent="0.2">
      <c r="A52" s="68" t="s">
        <v>44</v>
      </c>
      <c r="B52" s="72"/>
      <c r="C52" s="72"/>
      <c r="D52" s="73"/>
      <c r="E52" s="72"/>
      <c r="F52" s="74" t="e">
        <f t="shared" si="1"/>
        <v>#DIV/0!</v>
      </c>
    </row>
    <row r="53" spans="1:6" x14ac:dyDescent="0.2">
      <c r="A53" s="68" t="s">
        <v>103</v>
      </c>
      <c r="B53" s="72"/>
      <c r="C53" s="72"/>
      <c r="D53" s="73"/>
      <c r="E53" s="72"/>
      <c r="F53" s="74" t="e">
        <f t="shared" si="1"/>
        <v>#DIV/0!</v>
      </c>
    </row>
    <row r="54" spans="1:6" x14ac:dyDescent="0.2">
      <c r="A54" s="68" t="s">
        <v>45</v>
      </c>
      <c r="B54" s="72"/>
      <c r="C54" s="72"/>
      <c r="D54" s="73"/>
      <c r="E54" s="72"/>
      <c r="F54" s="74" t="e">
        <f t="shared" si="1"/>
        <v>#DIV/0!</v>
      </c>
    </row>
    <row r="55" spans="1:6" x14ac:dyDescent="0.2">
      <c r="A55" s="68" t="s">
        <v>46</v>
      </c>
      <c r="B55" s="72"/>
      <c r="C55" s="72"/>
      <c r="D55" s="73"/>
      <c r="E55" s="72"/>
      <c r="F55" s="74" t="e">
        <f t="shared" si="1"/>
        <v>#DIV/0!</v>
      </c>
    </row>
    <row r="56" spans="1:6" x14ac:dyDescent="0.2">
      <c r="A56" s="51" t="s">
        <v>68</v>
      </c>
      <c r="B56" s="56"/>
      <c r="C56" s="53"/>
      <c r="D56" s="54"/>
      <c r="E56" s="53"/>
      <c r="F56" s="55" t="e">
        <f t="shared" si="1"/>
        <v>#DIV/0!</v>
      </c>
    </row>
    <row r="57" spans="1:6" x14ac:dyDescent="0.2">
      <c r="A57" s="52" t="s">
        <v>69</v>
      </c>
      <c r="B57" s="57">
        <v>446</v>
      </c>
      <c r="C57" s="58">
        <v>1426</v>
      </c>
      <c r="D57" s="59">
        <v>4187</v>
      </c>
      <c r="E57" s="58">
        <v>6059</v>
      </c>
      <c r="F57" s="60">
        <f t="shared" si="1"/>
        <v>7.3609506519227601</v>
      </c>
    </row>
    <row r="58" spans="1:6" ht="15.75" x14ac:dyDescent="0.25">
      <c r="A58" s="259" t="s">
        <v>88</v>
      </c>
      <c r="B58" s="258"/>
      <c r="C58" s="258"/>
      <c r="D58" s="258"/>
      <c r="E58" s="258"/>
      <c r="F58" s="258"/>
    </row>
    <row r="59" spans="1:6" x14ac:dyDescent="0.2">
      <c r="A59" s="13"/>
    </row>
    <row r="60" spans="1:6" ht="25.5" x14ac:dyDescent="0.2">
      <c r="A60" s="45" t="s">
        <v>47</v>
      </c>
      <c r="B60" s="49" t="s">
        <v>86</v>
      </c>
      <c r="C60" s="38" t="s">
        <v>105</v>
      </c>
      <c r="D60" s="49" t="s">
        <v>106</v>
      </c>
      <c r="E60" s="46" t="s">
        <v>2</v>
      </c>
      <c r="F60" s="44" t="s">
        <v>107</v>
      </c>
    </row>
    <row r="61" spans="1:6" x14ac:dyDescent="0.2">
      <c r="A61" s="50" t="s">
        <v>79</v>
      </c>
      <c r="B61" s="53"/>
      <c r="C61" s="54"/>
      <c r="D61" s="53"/>
      <c r="E61" s="54"/>
      <c r="F61" s="55" t="e">
        <f xml:space="preserve"> (B61/E61)*100</f>
        <v>#DIV/0!</v>
      </c>
    </row>
    <row r="62" spans="1:6" x14ac:dyDescent="0.2">
      <c r="A62" s="68" t="s">
        <v>5</v>
      </c>
      <c r="B62" s="72"/>
      <c r="C62" s="72"/>
      <c r="D62" s="73"/>
      <c r="E62" s="72"/>
      <c r="F62" s="74" t="e">
        <f xml:space="preserve"> (B62/E62)*100</f>
        <v>#DIV/0!</v>
      </c>
    </row>
    <row r="63" spans="1:6" x14ac:dyDescent="0.2">
      <c r="A63" s="68" t="s">
        <v>6</v>
      </c>
      <c r="B63" s="72"/>
      <c r="C63" s="72"/>
      <c r="D63" s="73"/>
      <c r="E63" s="72"/>
      <c r="F63" s="74" t="e">
        <f xml:space="preserve"> (B63/E63)*100</f>
        <v>#DIV/0!</v>
      </c>
    </row>
    <row r="64" spans="1:6" x14ac:dyDescent="0.2">
      <c r="A64" s="68" t="s">
        <v>7</v>
      </c>
      <c r="B64" s="72"/>
      <c r="C64" s="72"/>
      <c r="D64" s="73"/>
      <c r="E64" s="72"/>
      <c r="F64" s="74" t="e">
        <f xml:space="preserve"> (B64/E64)*100</f>
        <v>#DIV/0!</v>
      </c>
    </row>
    <row r="65" spans="1:6" x14ac:dyDescent="0.2">
      <c r="A65" s="68" t="s">
        <v>8</v>
      </c>
      <c r="B65" s="72"/>
      <c r="C65" s="72"/>
      <c r="D65" s="73"/>
      <c r="E65" s="72"/>
      <c r="F65" s="74" t="e">
        <f xml:space="preserve"> (B65/E65)*100</f>
        <v>#DIV/0!</v>
      </c>
    </row>
    <row r="66" spans="1:6" x14ac:dyDescent="0.2">
      <c r="A66" s="68" t="s">
        <v>9</v>
      </c>
      <c r="B66" s="72"/>
      <c r="C66" s="72"/>
      <c r="D66" s="73"/>
      <c r="E66" s="72"/>
      <c r="F66" s="74" t="e">
        <f t="shared" ref="F66:F113" si="2" xml:space="preserve"> (B66/E66)*100</f>
        <v>#DIV/0!</v>
      </c>
    </row>
    <row r="67" spans="1:6" x14ac:dyDescent="0.2">
      <c r="A67" s="68" t="s">
        <v>10</v>
      </c>
      <c r="B67" s="72"/>
      <c r="C67" s="72"/>
      <c r="D67" s="73"/>
      <c r="E67" s="72"/>
      <c r="F67" s="74" t="e">
        <f t="shared" si="2"/>
        <v>#DIV/0!</v>
      </c>
    </row>
    <row r="68" spans="1:6" x14ac:dyDescent="0.2">
      <c r="A68" s="68" t="s">
        <v>11</v>
      </c>
      <c r="B68" s="72"/>
      <c r="C68" s="72"/>
      <c r="D68" s="73"/>
      <c r="E68" s="72"/>
      <c r="F68" s="74" t="e">
        <f t="shared" si="2"/>
        <v>#DIV/0!</v>
      </c>
    </row>
    <row r="69" spans="1:6" x14ac:dyDescent="0.2">
      <c r="A69" s="68" t="s">
        <v>12</v>
      </c>
      <c r="B69" s="72"/>
      <c r="C69" s="72"/>
      <c r="D69" s="73"/>
      <c r="E69" s="72"/>
      <c r="F69" s="74" t="e">
        <f t="shared" si="2"/>
        <v>#DIV/0!</v>
      </c>
    </row>
    <row r="70" spans="1:6" x14ac:dyDescent="0.2">
      <c r="A70" s="68" t="s">
        <v>13</v>
      </c>
      <c r="B70" s="72"/>
      <c r="C70" s="72"/>
      <c r="D70" s="73"/>
      <c r="E70" s="72"/>
      <c r="F70" s="74" t="e">
        <f t="shared" si="2"/>
        <v>#DIV/0!</v>
      </c>
    </row>
    <row r="71" spans="1:6" x14ac:dyDescent="0.2">
      <c r="A71" s="68" t="s">
        <v>98</v>
      </c>
      <c r="B71" s="72"/>
      <c r="C71" s="72"/>
      <c r="D71" s="73"/>
      <c r="E71" s="72"/>
      <c r="F71" s="74" t="e">
        <f t="shared" si="2"/>
        <v>#DIV/0!</v>
      </c>
    </row>
    <row r="72" spans="1:6" x14ac:dyDescent="0.2">
      <c r="A72" s="68" t="s">
        <v>15</v>
      </c>
      <c r="B72" s="72"/>
      <c r="C72" s="72"/>
      <c r="D72" s="73"/>
      <c r="E72" s="72"/>
      <c r="F72" s="74" t="e">
        <f t="shared" si="2"/>
        <v>#DIV/0!</v>
      </c>
    </row>
    <row r="73" spans="1:6" x14ac:dyDescent="0.2">
      <c r="A73" s="68" t="s">
        <v>99</v>
      </c>
      <c r="B73" s="72"/>
      <c r="C73" s="72"/>
      <c r="D73" s="73"/>
      <c r="E73" s="72"/>
      <c r="F73" s="74" t="e">
        <f t="shared" si="2"/>
        <v>#DIV/0!</v>
      </c>
    </row>
    <row r="74" spans="1:6" x14ac:dyDescent="0.2">
      <c r="A74" s="68" t="s">
        <v>63</v>
      </c>
      <c r="B74" s="72"/>
      <c r="C74" s="72"/>
      <c r="D74" s="73"/>
      <c r="E74" s="72"/>
      <c r="F74" s="74" t="e">
        <f t="shared" si="2"/>
        <v>#DIV/0!</v>
      </c>
    </row>
    <row r="75" spans="1:6" x14ac:dyDescent="0.2">
      <c r="A75" s="68" t="s">
        <v>100</v>
      </c>
      <c r="B75" s="72"/>
      <c r="C75" s="72"/>
      <c r="D75" s="73"/>
      <c r="E75" s="72"/>
      <c r="F75" s="74" t="e">
        <f t="shared" si="2"/>
        <v>#DIV/0!</v>
      </c>
    </row>
    <row r="76" spans="1:6" x14ac:dyDescent="0.2">
      <c r="A76" s="68" t="s">
        <v>17</v>
      </c>
      <c r="B76" s="72"/>
      <c r="C76" s="72"/>
      <c r="D76" s="73"/>
      <c r="E76" s="72"/>
      <c r="F76" s="74" t="e">
        <f t="shared" si="2"/>
        <v>#DIV/0!</v>
      </c>
    </row>
    <row r="77" spans="1:6" x14ac:dyDescent="0.2">
      <c r="A77" s="68" t="s">
        <v>18</v>
      </c>
      <c r="B77" s="72"/>
      <c r="C77" s="72"/>
      <c r="D77" s="73"/>
      <c r="E77" s="72"/>
      <c r="F77" s="74" t="e">
        <f t="shared" si="2"/>
        <v>#DIV/0!</v>
      </c>
    </row>
    <row r="78" spans="1:6" x14ac:dyDescent="0.2">
      <c r="A78" s="68" t="s">
        <v>19</v>
      </c>
      <c r="B78" s="72"/>
      <c r="C78" s="72"/>
      <c r="D78" s="73"/>
      <c r="E78" s="72"/>
      <c r="F78" s="74" t="e">
        <f t="shared" si="2"/>
        <v>#DIV/0!</v>
      </c>
    </row>
    <row r="79" spans="1:6" x14ac:dyDescent="0.2">
      <c r="A79" s="68" t="s">
        <v>20</v>
      </c>
      <c r="B79" s="72"/>
      <c r="C79" s="72"/>
      <c r="D79" s="73"/>
      <c r="E79" s="72"/>
      <c r="F79" s="74" t="e">
        <f t="shared" si="2"/>
        <v>#DIV/0!</v>
      </c>
    </row>
    <row r="80" spans="1:6" x14ac:dyDescent="0.2">
      <c r="A80" s="68" t="s">
        <v>21</v>
      </c>
      <c r="B80" s="72"/>
      <c r="C80" s="72"/>
      <c r="D80" s="73"/>
      <c r="E80" s="72"/>
      <c r="F80" s="74" t="e">
        <f t="shared" si="2"/>
        <v>#DIV/0!</v>
      </c>
    </row>
    <row r="81" spans="1:6" x14ac:dyDescent="0.2">
      <c r="A81" s="68" t="s">
        <v>22</v>
      </c>
      <c r="B81" s="72"/>
      <c r="C81" s="72"/>
      <c r="D81" s="73"/>
      <c r="E81" s="72"/>
      <c r="F81" s="74" t="e">
        <f t="shared" si="2"/>
        <v>#DIV/0!</v>
      </c>
    </row>
    <row r="82" spans="1:6" x14ac:dyDescent="0.2">
      <c r="A82" s="68" t="s">
        <v>23</v>
      </c>
      <c r="B82" s="72"/>
      <c r="C82" s="72"/>
      <c r="D82" s="73"/>
      <c r="E82" s="72"/>
      <c r="F82" s="74" t="e">
        <f t="shared" si="2"/>
        <v>#DIV/0!</v>
      </c>
    </row>
    <row r="83" spans="1:6" x14ac:dyDescent="0.2">
      <c r="A83" s="68" t="s">
        <v>24</v>
      </c>
      <c r="B83" s="72"/>
      <c r="C83" s="72"/>
      <c r="D83" s="73"/>
      <c r="E83" s="72"/>
      <c r="F83" s="74" t="e">
        <f t="shared" si="2"/>
        <v>#DIV/0!</v>
      </c>
    </row>
    <row r="84" spans="1:6" x14ac:dyDescent="0.2">
      <c r="A84" s="68" t="s">
        <v>25</v>
      </c>
      <c r="B84" s="72"/>
      <c r="C84" s="72"/>
      <c r="D84" s="73"/>
      <c r="E84" s="72"/>
      <c r="F84" s="74" t="e">
        <f t="shared" si="2"/>
        <v>#DIV/0!</v>
      </c>
    </row>
    <row r="85" spans="1:6" x14ac:dyDescent="0.2">
      <c r="A85" s="68" t="s">
        <v>26</v>
      </c>
      <c r="B85" s="72"/>
      <c r="C85" s="72"/>
      <c r="D85" s="73"/>
      <c r="E85" s="72"/>
      <c r="F85" s="74" t="e">
        <f t="shared" si="2"/>
        <v>#DIV/0!</v>
      </c>
    </row>
    <row r="86" spans="1:6" x14ac:dyDescent="0.2">
      <c r="A86" s="68" t="s">
        <v>27</v>
      </c>
      <c r="B86" s="72"/>
      <c r="C86" s="72"/>
      <c r="D86" s="73"/>
      <c r="E86" s="72"/>
      <c r="F86" s="74" t="e">
        <f t="shared" si="2"/>
        <v>#DIV/0!</v>
      </c>
    </row>
    <row r="87" spans="1:6" x14ac:dyDescent="0.2">
      <c r="A87" s="68" t="s">
        <v>28</v>
      </c>
      <c r="B87" s="72"/>
      <c r="C87" s="72"/>
      <c r="D87" s="73"/>
      <c r="E87" s="72"/>
      <c r="F87" s="74" t="e">
        <f t="shared" si="2"/>
        <v>#DIV/0!</v>
      </c>
    </row>
    <row r="88" spans="1:6" x14ac:dyDescent="0.2">
      <c r="A88" s="68" t="s">
        <v>29</v>
      </c>
      <c r="B88" s="72"/>
      <c r="C88" s="72"/>
      <c r="D88" s="73"/>
      <c r="E88" s="72"/>
      <c r="F88" s="74" t="e">
        <f t="shared" si="2"/>
        <v>#DIV/0!</v>
      </c>
    </row>
    <row r="89" spans="1:6" x14ac:dyDescent="0.2">
      <c r="A89" s="68" t="s">
        <v>30</v>
      </c>
      <c r="B89" s="72"/>
      <c r="C89" s="72"/>
      <c r="D89" s="73"/>
      <c r="E89" s="72"/>
      <c r="F89" s="74" t="e">
        <f t="shared" si="2"/>
        <v>#DIV/0!</v>
      </c>
    </row>
    <row r="90" spans="1:6" x14ac:dyDescent="0.2">
      <c r="A90" s="68" t="s">
        <v>31</v>
      </c>
      <c r="B90" s="72"/>
      <c r="C90" s="72"/>
      <c r="D90" s="73"/>
      <c r="E90" s="72"/>
      <c r="F90" s="74" t="e">
        <f t="shared" si="2"/>
        <v>#DIV/0!</v>
      </c>
    </row>
    <row r="91" spans="1:6" x14ac:dyDescent="0.2">
      <c r="A91" s="68" t="s">
        <v>32</v>
      </c>
      <c r="B91" s="72"/>
      <c r="C91" s="72"/>
      <c r="D91" s="73"/>
      <c r="E91" s="72"/>
      <c r="F91" s="74" t="e">
        <f t="shared" si="2"/>
        <v>#DIV/0!</v>
      </c>
    </row>
    <row r="92" spans="1:6" x14ac:dyDescent="0.2">
      <c r="A92" s="68" t="s">
        <v>33</v>
      </c>
      <c r="B92" s="72"/>
      <c r="C92" s="72"/>
      <c r="D92" s="73"/>
      <c r="E92" s="72"/>
      <c r="F92" s="74" t="e">
        <f t="shared" si="2"/>
        <v>#DIV/0!</v>
      </c>
    </row>
    <row r="93" spans="1:6" x14ac:dyDescent="0.2">
      <c r="A93" s="68" t="s">
        <v>34</v>
      </c>
      <c r="B93" s="72"/>
      <c r="C93" s="72"/>
      <c r="D93" s="73"/>
      <c r="E93" s="72"/>
      <c r="F93" s="74" t="e">
        <f t="shared" si="2"/>
        <v>#DIV/0!</v>
      </c>
    </row>
    <row r="94" spans="1:6" x14ac:dyDescent="0.2">
      <c r="A94" s="68" t="s">
        <v>35</v>
      </c>
      <c r="B94" s="72"/>
      <c r="C94" s="72"/>
      <c r="D94" s="73"/>
      <c r="E94" s="72"/>
      <c r="F94" s="74" t="e">
        <f t="shared" si="2"/>
        <v>#DIV/0!</v>
      </c>
    </row>
    <row r="95" spans="1:6" x14ac:dyDescent="0.2">
      <c r="A95" s="68" t="s">
        <v>36</v>
      </c>
      <c r="B95" s="72"/>
      <c r="C95" s="72"/>
      <c r="D95" s="73"/>
      <c r="E95" s="72"/>
      <c r="F95" s="74" t="e">
        <f t="shared" si="2"/>
        <v>#DIV/0!</v>
      </c>
    </row>
    <row r="96" spans="1:6" x14ac:dyDescent="0.2">
      <c r="A96" s="68" t="s">
        <v>37</v>
      </c>
      <c r="B96" s="72"/>
      <c r="C96" s="72"/>
      <c r="D96" s="73"/>
      <c r="E96" s="72"/>
      <c r="F96" s="74" t="e">
        <f t="shared" si="2"/>
        <v>#DIV/0!</v>
      </c>
    </row>
    <row r="97" spans="1:6" x14ac:dyDescent="0.2">
      <c r="A97" s="68" t="s">
        <v>64</v>
      </c>
      <c r="B97" s="72"/>
      <c r="C97" s="72"/>
      <c r="D97" s="73"/>
      <c r="E97" s="72"/>
      <c r="F97" s="74" t="e">
        <f t="shared" si="2"/>
        <v>#DIV/0!</v>
      </c>
    </row>
    <row r="98" spans="1:6" x14ac:dyDescent="0.2">
      <c r="A98" s="68" t="s">
        <v>71</v>
      </c>
      <c r="B98" s="72"/>
      <c r="C98" s="72"/>
      <c r="D98" s="73"/>
      <c r="E98" s="72"/>
      <c r="F98" s="74" t="e">
        <f t="shared" si="2"/>
        <v>#DIV/0!</v>
      </c>
    </row>
    <row r="99" spans="1:6" x14ac:dyDescent="0.2">
      <c r="A99" s="68" t="s">
        <v>101</v>
      </c>
      <c r="B99" s="72"/>
      <c r="C99" s="72"/>
      <c r="D99" s="73"/>
      <c r="E99" s="72"/>
      <c r="F99" s="74" t="e">
        <f t="shared" si="2"/>
        <v>#DIV/0!</v>
      </c>
    </row>
    <row r="100" spans="1:6" x14ac:dyDescent="0.2">
      <c r="A100" s="68" t="s">
        <v>38</v>
      </c>
      <c r="B100" s="72"/>
      <c r="C100" s="72"/>
      <c r="D100" s="73"/>
      <c r="E100" s="72"/>
      <c r="F100" s="74" t="e">
        <f t="shared" si="2"/>
        <v>#DIV/0!</v>
      </c>
    </row>
    <row r="101" spans="1:6" x14ac:dyDescent="0.2">
      <c r="A101" s="68" t="s">
        <v>39</v>
      </c>
      <c r="B101" s="72"/>
      <c r="C101" s="72"/>
      <c r="D101" s="73"/>
      <c r="E101" s="72"/>
      <c r="F101" s="74" t="e">
        <f t="shared" si="2"/>
        <v>#DIV/0!</v>
      </c>
    </row>
    <row r="102" spans="1:6" x14ac:dyDescent="0.2">
      <c r="A102" s="68" t="s">
        <v>102</v>
      </c>
      <c r="B102" s="72"/>
      <c r="C102" s="72"/>
      <c r="D102" s="73"/>
      <c r="E102" s="72"/>
      <c r="F102" s="74" t="e">
        <f t="shared" si="2"/>
        <v>#DIV/0!</v>
      </c>
    </row>
    <row r="103" spans="1:6" x14ac:dyDescent="0.2">
      <c r="A103" s="68" t="s">
        <v>67</v>
      </c>
      <c r="B103" s="72"/>
      <c r="C103" s="72"/>
      <c r="D103" s="73"/>
      <c r="E103" s="72"/>
      <c r="F103" s="74" t="e">
        <f t="shared" si="2"/>
        <v>#DIV/0!</v>
      </c>
    </row>
    <row r="104" spans="1:6" x14ac:dyDescent="0.2">
      <c r="A104" s="68" t="s">
        <v>72</v>
      </c>
      <c r="B104" s="72"/>
      <c r="C104" s="72"/>
      <c r="D104" s="73"/>
      <c r="E104" s="72"/>
      <c r="F104" s="74" t="e">
        <f t="shared" si="2"/>
        <v>#DIV/0!</v>
      </c>
    </row>
    <row r="105" spans="1:6" x14ac:dyDescent="0.2">
      <c r="A105" s="68" t="s">
        <v>73</v>
      </c>
      <c r="B105" s="72"/>
      <c r="C105" s="72"/>
      <c r="D105" s="73"/>
      <c r="E105" s="72"/>
      <c r="F105" s="74" t="e">
        <f t="shared" si="2"/>
        <v>#DIV/0!</v>
      </c>
    </row>
    <row r="106" spans="1:6" x14ac:dyDescent="0.2">
      <c r="A106" s="68" t="s">
        <v>74</v>
      </c>
      <c r="B106" s="72"/>
      <c r="C106" s="72"/>
      <c r="D106" s="73"/>
      <c r="E106" s="72"/>
      <c r="F106" s="74" t="e">
        <f t="shared" si="2"/>
        <v>#DIV/0!</v>
      </c>
    </row>
    <row r="107" spans="1:6" x14ac:dyDescent="0.2">
      <c r="A107" s="68" t="s">
        <v>44</v>
      </c>
      <c r="B107" s="72"/>
      <c r="C107" s="72"/>
      <c r="D107" s="73"/>
      <c r="E107" s="72"/>
      <c r="F107" s="74" t="e">
        <f t="shared" si="2"/>
        <v>#DIV/0!</v>
      </c>
    </row>
    <row r="108" spans="1:6" x14ac:dyDescent="0.2">
      <c r="A108" s="68" t="s">
        <v>103</v>
      </c>
      <c r="B108" s="72"/>
      <c r="C108" s="72"/>
      <c r="D108" s="73"/>
      <c r="E108" s="72"/>
      <c r="F108" s="74" t="e">
        <f t="shared" si="2"/>
        <v>#DIV/0!</v>
      </c>
    </row>
    <row r="109" spans="1:6" x14ac:dyDescent="0.2">
      <c r="A109" s="68" t="s">
        <v>45</v>
      </c>
      <c r="B109" s="72"/>
      <c r="C109" s="72"/>
      <c r="D109" s="73"/>
      <c r="E109" s="72"/>
      <c r="F109" s="74" t="e">
        <f t="shared" si="2"/>
        <v>#DIV/0!</v>
      </c>
    </row>
    <row r="110" spans="1:6" x14ac:dyDescent="0.2">
      <c r="A110" s="68" t="s">
        <v>46</v>
      </c>
      <c r="B110" s="72"/>
      <c r="C110" s="72"/>
      <c r="D110" s="73"/>
      <c r="E110" s="72"/>
      <c r="F110" s="74" t="e">
        <f t="shared" si="2"/>
        <v>#DIV/0!</v>
      </c>
    </row>
    <row r="111" spans="1:6" x14ac:dyDescent="0.2">
      <c r="A111" s="68" t="s">
        <v>68</v>
      </c>
      <c r="B111" s="72"/>
      <c r="C111" s="72"/>
      <c r="D111" s="73"/>
      <c r="E111" s="72"/>
      <c r="F111" s="74" t="e">
        <f t="shared" si="2"/>
        <v>#DIV/0!</v>
      </c>
    </row>
    <row r="112" spans="1:6" x14ac:dyDescent="0.2">
      <c r="A112" s="51" t="s">
        <v>75</v>
      </c>
      <c r="B112" s="53"/>
      <c r="C112" s="54"/>
      <c r="D112" s="53"/>
      <c r="E112" s="54"/>
      <c r="F112" s="55" t="e">
        <f t="shared" si="2"/>
        <v>#DIV/0!</v>
      </c>
    </row>
    <row r="113" spans="1:6" x14ac:dyDescent="0.2">
      <c r="A113" s="63" t="s">
        <v>69</v>
      </c>
      <c r="B113" s="64"/>
      <c r="C113" s="65"/>
      <c r="D113" s="64"/>
      <c r="E113" s="65"/>
      <c r="F113" s="60" t="e">
        <f t="shared" si="2"/>
        <v>#DIV/0!</v>
      </c>
    </row>
    <row r="114" spans="1:6" x14ac:dyDescent="0.2">
      <c r="B114"/>
      <c r="C114"/>
      <c r="D114"/>
      <c r="E114"/>
      <c r="F114"/>
    </row>
    <row r="115" spans="1:6" ht="15.75" x14ac:dyDescent="0.25">
      <c r="A115" s="260" t="s">
        <v>89</v>
      </c>
      <c r="B115" s="258"/>
      <c r="C115" s="258"/>
      <c r="D115" s="258"/>
      <c r="E115" s="258"/>
      <c r="F115" s="258"/>
    </row>
    <row r="116" spans="1:6" x14ac:dyDescent="0.2">
      <c r="A116" s="13"/>
    </row>
    <row r="117" spans="1:6" ht="25.5" x14ac:dyDescent="0.2">
      <c r="A117" s="45" t="s">
        <v>47</v>
      </c>
      <c r="B117" s="49" t="s">
        <v>86</v>
      </c>
      <c r="C117" s="49" t="s">
        <v>105</v>
      </c>
      <c r="D117" s="49" t="s">
        <v>106</v>
      </c>
      <c r="E117" s="49" t="s">
        <v>2</v>
      </c>
      <c r="F117" s="44" t="s">
        <v>107</v>
      </c>
    </row>
    <row r="118" spans="1:6" x14ac:dyDescent="0.2">
      <c r="A118" s="50" t="s">
        <v>79</v>
      </c>
      <c r="B118" s="53"/>
      <c r="C118" s="53"/>
      <c r="D118" s="53"/>
      <c r="E118" s="53"/>
      <c r="F118" s="55" t="e">
        <f t="shared" ref="F118:F170" si="3" xml:space="preserve"> (B118/E118)*100</f>
        <v>#DIV/0!</v>
      </c>
    </row>
    <row r="119" spans="1:6" x14ac:dyDescent="0.2">
      <c r="A119" s="68" t="s">
        <v>5</v>
      </c>
      <c r="B119" s="72"/>
      <c r="C119" s="72"/>
      <c r="D119" s="73"/>
      <c r="E119" s="72"/>
      <c r="F119" s="74" t="e">
        <f t="shared" si="3"/>
        <v>#DIV/0!</v>
      </c>
    </row>
    <row r="120" spans="1:6" x14ac:dyDescent="0.2">
      <c r="A120" s="68" t="s">
        <v>6</v>
      </c>
      <c r="B120" s="72"/>
      <c r="C120" s="72"/>
      <c r="D120" s="73"/>
      <c r="E120" s="72"/>
      <c r="F120" s="74" t="e">
        <f t="shared" si="3"/>
        <v>#DIV/0!</v>
      </c>
    </row>
    <row r="121" spans="1:6" x14ac:dyDescent="0.2">
      <c r="A121" s="68" t="s">
        <v>7</v>
      </c>
      <c r="B121" s="72"/>
      <c r="C121" s="72"/>
      <c r="D121" s="73"/>
      <c r="E121" s="72"/>
      <c r="F121" s="74" t="e">
        <f t="shared" si="3"/>
        <v>#DIV/0!</v>
      </c>
    </row>
    <row r="122" spans="1:6" x14ac:dyDescent="0.2">
      <c r="A122" s="68" t="s">
        <v>8</v>
      </c>
      <c r="B122" s="72"/>
      <c r="C122" s="72"/>
      <c r="D122" s="73"/>
      <c r="E122" s="72"/>
      <c r="F122" s="74" t="e">
        <f t="shared" si="3"/>
        <v>#DIV/0!</v>
      </c>
    </row>
    <row r="123" spans="1:6" x14ac:dyDescent="0.2">
      <c r="A123" s="68" t="s">
        <v>9</v>
      </c>
      <c r="B123" s="72"/>
      <c r="C123" s="72"/>
      <c r="D123" s="73"/>
      <c r="E123" s="72"/>
      <c r="F123" s="74" t="e">
        <f t="shared" si="3"/>
        <v>#DIV/0!</v>
      </c>
    </row>
    <row r="124" spans="1:6" x14ac:dyDescent="0.2">
      <c r="A124" s="68" t="s">
        <v>10</v>
      </c>
      <c r="B124" s="72"/>
      <c r="C124" s="72"/>
      <c r="D124" s="73"/>
      <c r="E124" s="72"/>
      <c r="F124" s="74" t="e">
        <f t="shared" si="3"/>
        <v>#DIV/0!</v>
      </c>
    </row>
    <row r="125" spans="1:6" x14ac:dyDescent="0.2">
      <c r="A125" s="68" t="s">
        <v>11</v>
      </c>
      <c r="B125" s="72"/>
      <c r="C125" s="72"/>
      <c r="D125" s="73"/>
      <c r="E125" s="72"/>
      <c r="F125" s="74" t="e">
        <f t="shared" si="3"/>
        <v>#DIV/0!</v>
      </c>
    </row>
    <row r="126" spans="1:6" x14ac:dyDescent="0.2">
      <c r="A126" s="68" t="s">
        <v>12</v>
      </c>
      <c r="B126" s="72"/>
      <c r="C126" s="72"/>
      <c r="D126" s="73"/>
      <c r="E126" s="72"/>
      <c r="F126" s="74" t="e">
        <f t="shared" si="3"/>
        <v>#DIV/0!</v>
      </c>
    </row>
    <row r="127" spans="1:6" x14ac:dyDescent="0.2">
      <c r="A127" s="68" t="s">
        <v>13</v>
      </c>
      <c r="B127" s="72"/>
      <c r="C127" s="72"/>
      <c r="D127" s="73"/>
      <c r="E127" s="72"/>
      <c r="F127" s="74" t="e">
        <f t="shared" si="3"/>
        <v>#DIV/0!</v>
      </c>
    </row>
    <row r="128" spans="1:6" x14ac:dyDescent="0.2">
      <c r="A128" s="68" t="s">
        <v>98</v>
      </c>
      <c r="B128" s="72"/>
      <c r="C128" s="72"/>
      <c r="D128" s="73"/>
      <c r="E128" s="72"/>
      <c r="F128" s="74" t="e">
        <f t="shared" si="3"/>
        <v>#DIV/0!</v>
      </c>
    </row>
    <row r="129" spans="1:6" x14ac:dyDescent="0.2">
      <c r="A129" s="68" t="s">
        <v>15</v>
      </c>
      <c r="B129" s="72"/>
      <c r="C129" s="72"/>
      <c r="D129" s="73"/>
      <c r="E129" s="72"/>
      <c r="F129" s="74" t="e">
        <f t="shared" si="3"/>
        <v>#DIV/0!</v>
      </c>
    </row>
    <row r="130" spans="1:6" x14ac:dyDescent="0.2">
      <c r="A130" s="68" t="s">
        <v>99</v>
      </c>
      <c r="B130" s="72"/>
      <c r="C130" s="72"/>
      <c r="D130" s="73"/>
      <c r="E130" s="72"/>
      <c r="F130" s="74" t="e">
        <f t="shared" si="3"/>
        <v>#DIV/0!</v>
      </c>
    </row>
    <row r="131" spans="1:6" x14ac:dyDescent="0.2">
      <c r="A131" s="68" t="s">
        <v>63</v>
      </c>
      <c r="B131" s="72"/>
      <c r="C131" s="72"/>
      <c r="D131" s="73"/>
      <c r="E131" s="72"/>
      <c r="F131" s="74" t="e">
        <f t="shared" si="3"/>
        <v>#DIV/0!</v>
      </c>
    </row>
    <row r="132" spans="1:6" x14ac:dyDescent="0.2">
      <c r="A132" s="68" t="s">
        <v>100</v>
      </c>
      <c r="B132" s="72"/>
      <c r="C132" s="72"/>
      <c r="D132" s="73"/>
      <c r="E132" s="72"/>
      <c r="F132" s="74" t="e">
        <f t="shared" si="3"/>
        <v>#DIV/0!</v>
      </c>
    </row>
    <row r="133" spans="1:6" x14ac:dyDescent="0.2">
      <c r="A133" s="68" t="s">
        <v>17</v>
      </c>
      <c r="B133" s="72"/>
      <c r="C133" s="72"/>
      <c r="D133" s="73"/>
      <c r="E133" s="72"/>
      <c r="F133" s="74" t="e">
        <f t="shared" si="3"/>
        <v>#DIV/0!</v>
      </c>
    </row>
    <row r="134" spans="1:6" x14ac:dyDescent="0.2">
      <c r="A134" s="68" t="s">
        <v>18</v>
      </c>
      <c r="B134" s="72"/>
      <c r="C134" s="72"/>
      <c r="D134" s="73"/>
      <c r="E134" s="72"/>
      <c r="F134" s="74" t="e">
        <f t="shared" si="3"/>
        <v>#DIV/0!</v>
      </c>
    </row>
    <row r="135" spans="1:6" x14ac:dyDescent="0.2">
      <c r="A135" s="68" t="s">
        <v>19</v>
      </c>
      <c r="B135" s="72"/>
      <c r="C135" s="72"/>
      <c r="D135" s="73"/>
      <c r="E135" s="72"/>
      <c r="F135" s="74" t="e">
        <f t="shared" si="3"/>
        <v>#DIV/0!</v>
      </c>
    </row>
    <row r="136" spans="1:6" x14ac:dyDescent="0.2">
      <c r="A136" s="68" t="s">
        <v>20</v>
      </c>
      <c r="B136" s="72"/>
      <c r="C136" s="72"/>
      <c r="D136" s="73"/>
      <c r="E136" s="72"/>
      <c r="F136" s="74" t="e">
        <f t="shared" si="3"/>
        <v>#DIV/0!</v>
      </c>
    </row>
    <row r="137" spans="1:6" x14ac:dyDescent="0.2">
      <c r="A137" s="68" t="s">
        <v>21</v>
      </c>
      <c r="B137" s="72"/>
      <c r="C137" s="72"/>
      <c r="D137" s="73"/>
      <c r="E137" s="72"/>
      <c r="F137" s="74" t="e">
        <f t="shared" si="3"/>
        <v>#DIV/0!</v>
      </c>
    </row>
    <row r="138" spans="1:6" x14ac:dyDescent="0.2">
      <c r="A138" s="68" t="s">
        <v>22</v>
      </c>
      <c r="B138" s="72"/>
      <c r="C138" s="72"/>
      <c r="D138" s="73"/>
      <c r="E138" s="72"/>
      <c r="F138" s="74" t="e">
        <f t="shared" si="3"/>
        <v>#DIV/0!</v>
      </c>
    </row>
    <row r="139" spans="1:6" x14ac:dyDescent="0.2">
      <c r="A139" s="68" t="s">
        <v>23</v>
      </c>
      <c r="B139" s="72"/>
      <c r="C139" s="72"/>
      <c r="D139" s="73"/>
      <c r="E139" s="72"/>
      <c r="F139" s="74" t="e">
        <f t="shared" si="3"/>
        <v>#DIV/0!</v>
      </c>
    </row>
    <row r="140" spans="1:6" x14ac:dyDescent="0.2">
      <c r="A140" s="68" t="s">
        <v>24</v>
      </c>
      <c r="B140" s="72"/>
      <c r="C140" s="72"/>
      <c r="D140" s="73"/>
      <c r="E140" s="72"/>
      <c r="F140" s="74" t="e">
        <f t="shared" si="3"/>
        <v>#DIV/0!</v>
      </c>
    </row>
    <row r="141" spans="1:6" x14ac:dyDescent="0.2">
      <c r="A141" s="68" t="s">
        <v>25</v>
      </c>
      <c r="B141" s="72"/>
      <c r="C141" s="72"/>
      <c r="D141" s="73"/>
      <c r="E141" s="72"/>
      <c r="F141" s="74" t="e">
        <f t="shared" si="3"/>
        <v>#DIV/0!</v>
      </c>
    </row>
    <row r="142" spans="1:6" x14ac:dyDescent="0.2">
      <c r="A142" s="68" t="s">
        <v>26</v>
      </c>
      <c r="B142" s="72"/>
      <c r="C142" s="72"/>
      <c r="D142" s="73"/>
      <c r="E142" s="72"/>
      <c r="F142" s="74" t="e">
        <f t="shared" si="3"/>
        <v>#DIV/0!</v>
      </c>
    </row>
    <row r="143" spans="1:6" x14ac:dyDescent="0.2">
      <c r="A143" s="68" t="s">
        <v>27</v>
      </c>
      <c r="B143" s="72"/>
      <c r="C143" s="72"/>
      <c r="D143" s="73"/>
      <c r="E143" s="72"/>
      <c r="F143" s="74" t="e">
        <f t="shared" si="3"/>
        <v>#DIV/0!</v>
      </c>
    </row>
    <row r="144" spans="1:6" x14ac:dyDescent="0.2">
      <c r="A144" s="68" t="s">
        <v>28</v>
      </c>
      <c r="B144" s="72"/>
      <c r="C144" s="72"/>
      <c r="D144" s="73"/>
      <c r="E144" s="72"/>
      <c r="F144" s="74" t="e">
        <f t="shared" si="3"/>
        <v>#DIV/0!</v>
      </c>
    </row>
    <row r="145" spans="1:6" x14ac:dyDescent="0.2">
      <c r="A145" s="68" t="s">
        <v>29</v>
      </c>
      <c r="B145" s="72"/>
      <c r="C145" s="72"/>
      <c r="D145" s="73"/>
      <c r="E145" s="72"/>
      <c r="F145" s="74" t="e">
        <f t="shared" si="3"/>
        <v>#DIV/0!</v>
      </c>
    </row>
    <row r="146" spans="1:6" x14ac:dyDescent="0.2">
      <c r="A146" s="68" t="s">
        <v>30</v>
      </c>
      <c r="B146" s="72"/>
      <c r="C146" s="72"/>
      <c r="D146" s="73"/>
      <c r="E146" s="72"/>
      <c r="F146" s="74" t="e">
        <f t="shared" si="3"/>
        <v>#DIV/0!</v>
      </c>
    </row>
    <row r="147" spans="1:6" x14ac:dyDescent="0.2">
      <c r="A147" s="68" t="s">
        <v>31</v>
      </c>
      <c r="B147" s="72"/>
      <c r="C147" s="72"/>
      <c r="D147" s="73"/>
      <c r="E147" s="72"/>
      <c r="F147" s="74" t="e">
        <f t="shared" si="3"/>
        <v>#DIV/0!</v>
      </c>
    </row>
    <row r="148" spans="1:6" x14ac:dyDescent="0.2">
      <c r="A148" s="68" t="s">
        <v>32</v>
      </c>
      <c r="B148" s="72"/>
      <c r="C148" s="72"/>
      <c r="D148" s="73"/>
      <c r="E148" s="72"/>
      <c r="F148" s="74" t="e">
        <f t="shared" si="3"/>
        <v>#DIV/0!</v>
      </c>
    </row>
    <row r="149" spans="1:6" x14ac:dyDescent="0.2">
      <c r="A149" s="68" t="s">
        <v>33</v>
      </c>
      <c r="B149" s="72"/>
      <c r="C149" s="72"/>
      <c r="D149" s="73"/>
      <c r="E149" s="72"/>
      <c r="F149" s="74" t="e">
        <f t="shared" si="3"/>
        <v>#DIV/0!</v>
      </c>
    </row>
    <row r="150" spans="1:6" x14ac:dyDescent="0.2">
      <c r="A150" s="68" t="s">
        <v>34</v>
      </c>
      <c r="B150" s="72"/>
      <c r="C150" s="72"/>
      <c r="D150" s="73"/>
      <c r="E150" s="72"/>
      <c r="F150" s="74" t="e">
        <f t="shared" si="3"/>
        <v>#DIV/0!</v>
      </c>
    </row>
    <row r="151" spans="1:6" x14ac:dyDescent="0.2">
      <c r="A151" s="68" t="s">
        <v>35</v>
      </c>
      <c r="B151" s="72"/>
      <c r="C151" s="72"/>
      <c r="D151" s="73"/>
      <c r="E151" s="72"/>
      <c r="F151" s="74" t="e">
        <f t="shared" si="3"/>
        <v>#DIV/0!</v>
      </c>
    </row>
    <row r="152" spans="1:6" x14ac:dyDescent="0.2">
      <c r="A152" s="68" t="s">
        <v>36</v>
      </c>
      <c r="B152" s="72"/>
      <c r="C152" s="72"/>
      <c r="D152" s="73"/>
      <c r="E152" s="72"/>
      <c r="F152" s="74" t="e">
        <f t="shared" si="3"/>
        <v>#DIV/0!</v>
      </c>
    </row>
    <row r="153" spans="1:6" x14ac:dyDescent="0.2">
      <c r="A153" s="68" t="s">
        <v>37</v>
      </c>
      <c r="B153" s="72"/>
      <c r="C153" s="72"/>
      <c r="D153" s="73"/>
      <c r="E153" s="72"/>
      <c r="F153" s="74" t="e">
        <f t="shared" si="3"/>
        <v>#DIV/0!</v>
      </c>
    </row>
    <row r="154" spans="1:6" x14ac:dyDescent="0.2">
      <c r="A154" s="68" t="s">
        <v>64</v>
      </c>
      <c r="B154" s="72"/>
      <c r="C154" s="72"/>
      <c r="D154" s="73"/>
      <c r="E154" s="72"/>
      <c r="F154" s="74" t="e">
        <f t="shared" si="3"/>
        <v>#DIV/0!</v>
      </c>
    </row>
    <row r="155" spans="1:6" x14ac:dyDescent="0.2">
      <c r="A155" s="68" t="s">
        <v>71</v>
      </c>
      <c r="B155" s="72"/>
      <c r="C155" s="72"/>
      <c r="D155" s="73"/>
      <c r="E155" s="72"/>
      <c r="F155" s="74" t="e">
        <f t="shared" si="3"/>
        <v>#DIV/0!</v>
      </c>
    </row>
    <row r="156" spans="1:6" x14ac:dyDescent="0.2">
      <c r="A156" s="68" t="s">
        <v>101</v>
      </c>
      <c r="B156" s="72"/>
      <c r="C156" s="72"/>
      <c r="D156" s="73"/>
      <c r="E156" s="72"/>
      <c r="F156" s="74" t="e">
        <f t="shared" si="3"/>
        <v>#DIV/0!</v>
      </c>
    </row>
    <row r="157" spans="1:6" x14ac:dyDescent="0.2">
      <c r="A157" s="68" t="s">
        <v>38</v>
      </c>
      <c r="B157" s="72"/>
      <c r="C157" s="72"/>
      <c r="D157" s="73"/>
      <c r="E157" s="72"/>
      <c r="F157" s="74" t="e">
        <f t="shared" si="3"/>
        <v>#DIV/0!</v>
      </c>
    </row>
    <row r="158" spans="1:6" x14ac:dyDescent="0.2">
      <c r="A158" s="68" t="s">
        <v>39</v>
      </c>
      <c r="B158" s="72"/>
      <c r="C158" s="72"/>
      <c r="D158" s="73"/>
      <c r="E158" s="72"/>
      <c r="F158" s="74" t="e">
        <f t="shared" si="3"/>
        <v>#DIV/0!</v>
      </c>
    </row>
    <row r="159" spans="1:6" x14ac:dyDescent="0.2">
      <c r="A159" s="68" t="s">
        <v>102</v>
      </c>
      <c r="B159" s="72"/>
      <c r="C159" s="72"/>
      <c r="D159" s="73"/>
      <c r="E159" s="72"/>
      <c r="F159" s="74" t="e">
        <f t="shared" si="3"/>
        <v>#DIV/0!</v>
      </c>
    </row>
    <row r="160" spans="1:6" x14ac:dyDescent="0.2">
      <c r="A160" s="68" t="s">
        <v>67</v>
      </c>
      <c r="B160" s="72"/>
      <c r="C160" s="72"/>
      <c r="D160" s="73"/>
      <c r="E160" s="72"/>
      <c r="F160" s="74" t="e">
        <f t="shared" si="3"/>
        <v>#DIV/0!</v>
      </c>
    </row>
    <row r="161" spans="1:6" x14ac:dyDescent="0.2">
      <c r="A161" s="68" t="s">
        <v>72</v>
      </c>
      <c r="B161" s="72"/>
      <c r="C161" s="72"/>
      <c r="D161" s="73"/>
      <c r="E161" s="72"/>
      <c r="F161" s="74" t="e">
        <f t="shared" si="3"/>
        <v>#DIV/0!</v>
      </c>
    </row>
    <row r="162" spans="1:6" x14ac:dyDescent="0.2">
      <c r="A162" s="68" t="s">
        <v>73</v>
      </c>
      <c r="B162" s="72"/>
      <c r="C162" s="72"/>
      <c r="D162" s="73"/>
      <c r="E162" s="72"/>
      <c r="F162" s="74" t="e">
        <f t="shared" si="3"/>
        <v>#DIV/0!</v>
      </c>
    </row>
    <row r="163" spans="1:6" x14ac:dyDescent="0.2">
      <c r="A163" s="68" t="s">
        <v>74</v>
      </c>
      <c r="B163" s="72"/>
      <c r="C163" s="72"/>
      <c r="D163" s="73"/>
      <c r="E163" s="72"/>
      <c r="F163" s="74" t="e">
        <f t="shared" si="3"/>
        <v>#DIV/0!</v>
      </c>
    </row>
    <row r="164" spans="1:6" x14ac:dyDescent="0.2">
      <c r="A164" s="68" t="s">
        <v>44</v>
      </c>
      <c r="B164" s="72"/>
      <c r="C164" s="72"/>
      <c r="D164" s="73"/>
      <c r="E164" s="72"/>
      <c r="F164" s="74" t="e">
        <f t="shared" si="3"/>
        <v>#DIV/0!</v>
      </c>
    </row>
    <row r="165" spans="1:6" x14ac:dyDescent="0.2">
      <c r="A165" s="68" t="s">
        <v>103</v>
      </c>
      <c r="B165" s="72"/>
      <c r="C165" s="72"/>
      <c r="D165" s="73"/>
      <c r="E165" s="72"/>
      <c r="F165" s="74" t="e">
        <f t="shared" si="3"/>
        <v>#DIV/0!</v>
      </c>
    </row>
    <row r="166" spans="1:6" x14ac:dyDescent="0.2">
      <c r="A166" s="68" t="s">
        <v>45</v>
      </c>
      <c r="B166" s="72"/>
      <c r="C166" s="72"/>
      <c r="D166" s="73"/>
      <c r="E166" s="72"/>
      <c r="F166" s="74" t="e">
        <f t="shared" si="3"/>
        <v>#DIV/0!</v>
      </c>
    </row>
    <row r="167" spans="1:6" x14ac:dyDescent="0.2">
      <c r="A167" s="68" t="s">
        <v>46</v>
      </c>
      <c r="B167" s="72"/>
      <c r="C167" s="72"/>
      <c r="D167" s="73"/>
      <c r="E167" s="72"/>
      <c r="F167" s="74" t="e">
        <f t="shared" si="3"/>
        <v>#DIV/0!</v>
      </c>
    </row>
    <row r="168" spans="1:6" x14ac:dyDescent="0.2">
      <c r="A168" s="68" t="s">
        <v>68</v>
      </c>
      <c r="B168" s="72"/>
      <c r="C168" s="72"/>
      <c r="D168" s="73"/>
      <c r="E168" s="72"/>
      <c r="F168" s="74" t="e">
        <f t="shared" si="3"/>
        <v>#DIV/0!</v>
      </c>
    </row>
    <row r="169" spans="1:6" x14ac:dyDescent="0.2">
      <c r="A169" s="51" t="s">
        <v>75</v>
      </c>
      <c r="B169" s="56"/>
      <c r="C169" s="56"/>
      <c r="D169" s="56"/>
      <c r="E169" s="56"/>
      <c r="F169" s="61" t="e">
        <f t="shared" si="3"/>
        <v>#DIV/0!</v>
      </c>
    </row>
    <row r="170" spans="1:6" x14ac:dyDescent="0.2">
      <c r="A170" s="36" t="s">
        <v>69</v>
      </c>
      <c r="B170" s="59"/>
      <c r="C170" s="59"/>
      <c r="D170" s="59"/>
      <c r="E170" s="59"/>
      <c r="F170" s="60" t="e">
        <f t="shared" si="3"/>
        <v>#DIV/0!</v>
      </c>
    </row>
    <row r="172" spans="1:6" ht="15.75" x14ac:dyDescent="0.25">
      <c r="A172" s="260" t="s">
        <v>109</v>
      </c>
      <c r="B172" s="261"/>
      <c r="C172" s="261"/>
      <c r="D172" s="261"/>
      <c r="E172" s="261"/>
      <c r="F172" s="261"/>
    </row>
    <row r="173" spans="1:6" x14ac:dyDescent="0.2">
      <c r="A173" s="13"/>
    </row>
    <row r="174" spans="1:6" ht="25.5" x14ac:dyDescent="0.2">
      <c r="A174" s="45" t="s">
        <v>47</v>
      </c>
      <c r="B174" s="49" t="s">
        <v>86</v>
      </c>
      <c r="C174" s="49" t="s">
        <v>105</v>
      </c>
      <c r="D174" s="49" t="s">
        <v>106</v>
      </c>
      <c r="E174" s="49" t="s">
        <v>2</v>
      </c>
      <c r="F174" s="44" t="s">
        <v>107</v>
      </c>
    </row>
    <row r="175" spans="1:6" x14ac:dyDescent="0.2">
      <c r="A175" s="68" t="s">
        <v>79</v>
      </c>
      <c r="B175" s="72"/>
      <c r="C175" s="72"/>
      <c r="D175" s="73"/>
      <c r="E175" s="72"/>
      <c r="F175" s="74" t="e">
        <f t="shared" ref="F175:F227" si="4" xml:space="preserve"> (B175/E175)*100</f>
        <v>#DIV/0!</v>
      </c>
    </row>
    <row r="176" spans="1:6" x14ac:dyDescent="0.2">
      <c r="A176" s="68" t="s">
        <v>5</v>
      </c>
      <c r="B176" s="72"/>
      <c r="C176" s="72"/>
      <c r="D176" s="73"/>
      <c r="E176" s="72"/>
      <c r="F176" s="74" t="e">
        <f t="shared" si="4"/>
        <v>#DIV/0!</v>
      </c>
    </row>
    <row r="177" spans="1:6" x14ac:dyDescent="0.2">
      <c r="A177" s="68" t="s">
        <v>6</v>
      </c>
      <c r="B177" s="72"/>
      <c r="C177" s="72"/>
      <c r="D177" s="73"/>
      <c r="E177" s="72"/>
      <c r="F177" s="74" t="e">
        <f t="shared" si="4"/>
        <v>#DIV/0!</v>
      </c>
    </row>
    <row r="178" spans="1:6" x14ac:dyDescent="0.2">
      <c r="A178" s="68" t="s">
        <v>7</v>
      </c>
      <c r="B178" s="72"/>
      <c r="C178" s="72"/>
      <c r="D178" s="73"/>
      <c r="E178" s="72"/>
      <c r="F178" s="74" t="e">
        <f t="shared" si="4"/>
        <v>#DIV/0!</v>
      </c>
    </row>
    <row r="179" spans="1:6" x14ac:dyDescent="0.2">
      <c r="A179" s="68" t="s">
        <v>8</v>
      </c>
      <c r="B179" s="72"/>
      <c r="C179" s="72"/>
      <c r="D179" s="73"/>
      <c r="E179" s="72"/>
      <c r="F179" s="74" t="e">
        <f t="shared" si="4"/>
        <v>#DIV/0!</v>
      </c>
    </row>
    <row r="180" spans="1:6" x14ac:dyDescent="0.2">
      <c r="A180" s="68" t="s">
        <v>9</v>
      </c>
      <c r="B180" s="72"/>
      <c r="C180" s="72"/>
      <c r="D180" s="73"/>
      <c r="E180" s="72"/>
      <c r="F180" s="74" t="e">
        <f t="shared" si="4"/>
        <v>#DIV/0!</v>
      </c>
    </row>
    <row r="181" spans="1:6" x14ac:dyDescent="0.2">
      <c r="A181" s="68" t="s">
        <v>10</v>
      </c>
      <c r="B181" s="72"/>
      <c r="C181" s="72"/>
      <c r="D181" s="73"/>
      <c r="E181" s="72"/>
      <c r="F181" s="74" t="e">
        <f t="shared" si="4"/>
        <v>#DIV/0!</v>
      </c>
    </row>
    <row r="182" spans="1:6" x14ac:dyDescent="0.2">
      <c r="A182" s="68" t="s">
        <v>11</v>
      </c>
      <c r="B182" s="72"/>
      <c r="C182" s="72"/>
      <c r="D182" s="73"/>
      <c r="E182" s="72"/>
      <c r="F182" s="74" t="e">
        <f t="shared" si="4"/>
        <v>#DIV/0!</v>
      </c>
    </row>
    <row r="183" spans="1:6" x14ac:dyDescent="0.2">
      <c r="A183" s="68" t="s">
        <v>12</v>
      </c>
      <c r="B183" s="72"/>
      <c r="C183" s="72"/>
      <c r="D183" s="73"/>
      <c r="E183" s="72"/>
      <c r="F183" s="74" t="e">
        <f t="shared" si="4"/>
        <v>#DIV/0!</v>
      </c>
    </row>
    <row r="184" spans="1:6" x14ac:dyDescent="0.2">
      <c r="A184" s="68" t="s">
        <v>13</v>
      </c>
      <c r="B184" s="72"/>
      <c r="C184" s="72"/>
      <c r="D184" s="73"/>
      <c r="E184" s="72"/>
      <c r="F184" s="74" t="e">
        <f t="shared" si="4"/>
        <v>#DIV/0!</v>
      </c>
    </row>
    <row r="185" spans="1:6" x14ac:dyDescent="0.2">
      <c r="A185" s="68" t="s">
        <v>98</v>
      </c>
      <c r="B185" s="72"/>
      <c r="C185" s="72"/>
      <c r="D185" s="73"/>
      <c r="E185" s="72"/>
      <c r="F185" s="74" t="e">
        <f t="shared" si="4"/>
        <v>#DIV/0!</v>
      </c>
    </row>
    <row r="186" spans="1:6" x14ac:dyDescent="0.2">
      <c r="A186" s="68" t="s">
        <v>15</v>
      </c>
      <c r="B186" s="72"/>
      <c r="C186" s="72"/>
      <c r="D186" s="73"/>
      <c r="E186" s="72"/>
      <c r="F186" s="74" t="e">
        <f t="shared" si="4"/>
        <v>#DIV/0!</v>
      </c>
    </row>
    <row r="187" spans="1:6" x14ac:dyDescent="0.2">
      <c r="A187" s="68" t="s">
        <v>99</v>
      </c>
      <c r="B187" s="72"/>
      <c r="C187" s="72"/>
      <c r="D187" s="73"/>
      <c r="E187" s="72"/>
      <c r="F187" s="74" t="e">
        <f t="shared" si="4"/>
        <v>#DIV/0!</v>
      </c>
    </row>
    <row r="188" spans="1:6" x14ac:dyDescent="0.2">
      <c r="A188" s="68" t="s">
        <v>63</v>
      </c>
      <c r="B188" s="72"/>
      <c r="C188" s="72"/>
      <c r="D188" s="73"/>
      <c r="E188" s="72"/>
      <c r="F188" s="74" t="e">
        <f t="shared" si="4"/>
        <v>#DIV/0!</v>
      </c>
    </row>
    <row r="189" spans="1:6" x14ac:dyDescent="0.2">
      <c r="A189" s="68" t="s">
        <v>100</v>
      </c>
      <c r="B189" s="72"/>
      <c r="C189" s="72"/>
      <c r="D189" s="73"/>
      <c r="E189" s="72"/>
      <c r="F189" s="74" t="e">
        <f t="shared" si="4"/>
        <v>#DIV/0!</v>
      </c>
    </row>
    <row r="190" spans="1:6" x14ac:dyDescent="0.2">
      <c r="A190" s="68" t="s">
        <v>17</v>
      </c>
      <c r="B190" s="72"/>
      <c r="C190" s="72"/>
      <c r="D190" s="73"/>
      <c r="E190" s="72"/>
      <c r="F190" s="74" t="e">
        <f t="shared" si="4"/>
        <v>#DIV/0!</v>
      </c>
    </row>
    <row r="191" spans="1:6" x14ac:dyDescent="0.2">
      <c r="A191" s="68" t="s">
        <v>18</v>
      </c>
      <c r="B191" s="72"/>
      <c r="C191" s="72"/>
      <c r="D191" s="73"/>
      <c r="E191" s="72"/>
      <c r="F191" s="74" t="e">
        <f t="shared" si="4"/>
        <v>#DIV/0!</v>
      </c>
    </row>
    <row r="192" spans="1:6" x14ac:dyDescent="0.2">
      <c r="A192" s="68" t="s">
        <v>19</v>
      </c>
      <c r="B192" s="72"/>
      <c r="C192" s="72"/>
      <c r="D192" s="73"/>
      <c r="E192" s="72"/>
      <c r="F192" s="74" t="e">
        <f t="shared" si="4"/>
        <v>#DIV/0!</v>
      </c>
    </row>
    <row r="193" spans="1:6" x14ac:dyDescent="0.2">
      <c r="A193" s="68" t="s">
        <v>20</v>
      </c>
      <c r="B193" s="72"/>
      <c r="C193" s="72"/>
      <c r="D193" s="73"/>
      <c r="E193" s="72"/>
      <c r="F193" s="74" t="e">
        <f t="shared" si="4"/>
        <v>#DIV/0!</v>
      </c>
    </row>
    <row r="194" spans="1:6" x14ac:dyDescent="0.2">
      <c r="A194" s="68" t="s">
        <v>21</v>
      </c>
      <c r="B194" s="72"/>
      <c r="C194" s="72"/>
      <c r="D194" s="73"/>
      <c r="E194" s="72"/>
      <c r="F194" s="74" t="e">
        <f t="shared" si="4"/>
        <v>#DIV/0!</v>
      </c>
    </row>
    <row r="195" spans="1:6" x14ac:dyDescent="0.2">
      <c r="A195" s="68" t="s">
        <v>22</v>
      </c>
      <c r="B195" s="72"/>
      <c r="C195" s="72"/>
      <c r="D195" s="73"/>
      <c r="E195" s="72"/>
      <c r="F195" s="74" t="e">
        <f t="shared" si="4"/>
        <v>#DIV/0!</v>
      </c>
    </row>
    <row r="196" spans="1:6" x14ac:dyDescent="0.2">
      <c r="A196" s="68" t="s">
        <v>23</v>
      </c>
      <c r="B196" s="72"/>
      <c r="C196" s="72"/>
      <c r="D196" s="73"/>
      <c r="E196" s="72"/>
      <c r="F196" s="74" t="e">
        <f t="shared" si="4"/>
        <v>#DIV/0!</v>
      </c>
    </row>
    <row r="197" spans="1:6" x14ac:dyDescent="0.2">
      <c r="A197" s="68" t="s">
        <v>24</v>
      </c>
      <c r="B197" s="72"/>
      <c r="C197" s="72"/>
      <c r="D197" s="73"/>
      <c r="E197" s="72"/>
      <c r="F197" s="74" t="e">
        <f t="shared" si="4"/>
        <v>#DIV/0!</v>
      </c>
    </row>
    <row r="198" spans="1:6" x14ac:dyDescent="0.2">
      <c r="A198" s="68" t="s">
        <v>25</v>
      </c>
      <c r="B198" s="72"/>
      <c r="C198" s="72"/>
      <c r="D198" s="73"/>
      <c r="E198" s="72"/>
      <c r="F198" s="74" t="e">
        <f t="shared" si="4"/>
        <v>#DIV/0!</v>
      </c>
    </row>
    <row r="199" spans="1:6" x14ac:dyDescent="0.2">
      <c r="A199" s="68" t="s">
        <v>26</v>
      </c>
      <c r="B199" s="72"/>
      <c r="C199" s="72"/>
      <c r="D199" s="73"/>
      <c r="E199" s="72"/>
      <c r="F199" s="74" t="e">
        <f t="shared" si="4"/>
        <v>#DIV/0!</v>
      </c>
    </row>
    <row r="200" spans="1:6" x14ac:dyDescent="0.2">
      <c r="A200" s="68" t="s">
        <v>27</v>
      </c>
      <c r="B200" s="72"/>
      <c r="C200" s="72"/>
      <c r="D200" s="73"/>
      <c r="E200" s="72"/>
      <c r="F200" s="74" t="e">
        <f t="shared" si="4"/>
        <v>#DIV/0!</v>
      </c>
    </row>
    <row r="201" spans="1:6" x14ac:dyDescent="0.2">
      <c r="A201" s="68" t="s">
        <v>28</v>
      </c>
      <c r="B201" s="72"/>
      <c r="C201" s="72"/>
      <c r="D201" s="73"/>
      <c r="E201" s="72"/>
      <c r="F201" s="74" t="e">
        <f t="shared" si="4"/>
        <v>#DIV/0!</v>
      </c>
    </row>
    <row r="202" spans="1:6" x14ac:dyDescent="0.2">
      <c r="A202" s="68" t="s">
        <v>29</v>
      </c>
      <c r="B202" s="72"/>
      <c r="C202" s="72"/>
      <c r="D202" s="73"/>
      <c r="E202" s="72"/>
      <c r="F202" s="74" t="e">
        <f t="shared" si="4"/>
        <v>#DIV/0!</v>
      </c>
    </row>
    <row r="203" spans="1:6" x14ac:dyDescent="0.2">
      <c r="A203" s="68" t="s">
        <v>30</v>
      </c>
      <c r="B203" s="72"/>
      <c r="C203" s="72"/>
      <c r="D203" s="73"/>
      <c r="E203" s="72"/>
      <c r="F203" s="74" t="e">
        <f t="shared" si="4"/>
        <v>#DIV/0!</v>
      </c>
    </row>
    <row r="204" spans="1:6" x14ac:dyDescent="0.2">
      <c r="A204" s="68" t="s">
        <v>31</v>
      </c>
      <c r="B204" s="72"/>
      <c r="C204" s="72"/>
      <c r="D204" s="73"/>
      <c r="E204" s="72"/>
      <c r="F204" s="74" t="e">
        <f t="shared" si="4"/>
        <v>#DIV/0!</v>
      </c>
    </row>
    <row r="205" spans="1:6" x14ac:dyDescent="0.2">
      <c r="A205" s="68" t="s">
        <v>32</v>
      </c>
      <c r="B205" s="72"/>
      <c r="C205" s="72"/>
      <c r="D205" s="73"/>
      <c r="E205" s="72"/>
      <c r="F205" s="74" t="e">
        <f t="shared" si="4"/>
        <v>#DIV/0!</v>
      </c>
    </row>
    <row r="206" spans="1:6" x14ac:dyDescent="0.2">
      <c r="A206" s="68" t="s">
        <v>33</v>
      </c>
      <c r="B206" s="72"/>
      <c r="C206" s="72"/>
      <c r="D206" s="73"/>
      <c r="E206" s="72"/>
      <c r="F206" s="74" t="e">
        <f t="shared" si="4"/>
        <v>#DIV/0!</v>
      </c>
    </row>
    <row r="207" spans="1:6" x14ac:dyDescent="0.2">
      <c r="A207" s="68" t="s">
        <v>34</v>
      </c>
      <c r="B207" s="72"/>
      <c r="C207" s="72"/>
      <c r="D207" s="73"/>
      <c r="E207" s="72"/>
      <c r="F207" s="74" t="e">
        <f t="shared" si="4"/>
        <v>#DIV/0!</v>
      </c>
    </row>
    <row r="208" spans="1:6" x14ac:dyDescent="0.2">
      <c r="A208" s="68" t="s">
        <v>35</v>
      </c>
      <c r="B208" s="72"/>
      <c r="C208" s="72"/>
      <c r="D208" s="73"/>
      <c r="E208" s="72"/>
      <c r="F208" s="74" t="e">
        <f t="shared" si="4"/>
        <v>#DIV/0!</v>
      </c>
    </row>
    <row r="209" spans="1:6" x14ac:dyDescent="0.2">
      <c r="A209" s="68" t="s">
        <v>36</v>
      </c>
      <c r="B209" s="72"/>
      <c r="C209" s="72"/>
      <c r="D209" s="73"/>
      <c r="E209" s="72"/>
      <c r="F209" s="74" t="e">
        <f t="shared" si="4"/>
        <v>#DIV/0!</v>
      </c>
    </row>
    <row r="210" spans="1:6" x14ac:dyDescent="0.2">
      <c r="A210" s="68" t="s">
        <v>37</v>
      </c>
      <c r="B210" s="72"/>
      <c r="C210" s="72"/>
      <c r="D210" s="73"/>
      <c r="E210" s="72"/>
      <c r="F210" s="74" t="e">
        <f t="shared" si="4"/>
        <v>#DIV/0!</v>
      </c>
    </row>
    <row r="211" spans="1:6" x14ac:dyDescent="0.2">
      <c r="A211" s="68" t="s">
        <v>64</v>
      </c>
      <c r="B211" s="72"/>
      <c r="C211" s="72"/>
      <c r="D211" s="73"/>
      <c r="E211" s="72"/>
      <c r="F211" s="74" t="e">
        <f t="shared" si="4"/>
        <v>#DIV/0!</v>
      </c>
    </row>
    <row r="212" spans="1:6" x14ac:dyDescent="0.2">
      <c r="A212" s="68" t="s">
        <v>71</v>
      </c>
      <c r="B212" s="72"/>
      <c r="C212" s="72"/>
      <c r="D212" s="73"/>
      <c r="E212" s="72"/>
      <c r="F212" s="74" t="e">
        <f t="shared" si="4"/>
        <v>#DIV/0!</v>
      </c>
    </row>
    <row r="213" spans="1:6" x14ac:dyDescent="0.2">
      <c r="A213" s="68" t="s">
        <v>101</v>
      </c>
      <c r="B213" s="72"/>
      <c r="C213" s="72"/>
      <c r="D213" s="73"/>
      <c r="E213" s="72"/>
      <c r="F213" s="74" t="e">
        <f t="shared" si="4"/>
        <v>#DIV/0!</v>
      </c>
    </row>
    <row r="214" spans="1:6" x14ac:dyDescent="0.2">
      <c r="A214" s="68" t="s">
        <v>38</v>
      </c>
      <c r="B214" s="72"/>
      <c r="C214" s="72"/>
      <c r="D214" s="73"/>
      <c r="E214" s="72"/>
      <c r="F214" s="74" t="e">
        <f t="shared" si="4"/>
        <v>#DIV/0!</v>
      </c>
    </row>
    <row r="215" spans="1:6" x14ac:dyDescent="0.2">
      <c r="A215" s="68" t="s">
        <v>39</v>
      </c>
      <c r="B215" s="72"/>
      <c r="C215" s="72"/>
      <c r="D215" s="73"/>
      <c r="E215" s="72"/>
      <c r="F215" s="74" t="e">
        <f t="shared" si="4"/>
        <v>#DIV/0!</v>
      </c>
    </row>
    <row r="216" spans="1:6" x14ac:dyDescent="0.2">
      <c r="A216" s="68" t="s">
        <v>102</v>
      </c>
      <c r="B216" s="72"/>
      <c r="C216" s="72"/>
      <c r="D216" s="73"/>
      <c r="E216" s="72"/>
      <c r="F216" s="74" t="e">
        <f t="shared" si="4"/>
        <v>#DIV/0!</v>
      </c>
    </row>
    <row r="217" spans="1:6" x14ac:dyDescent="0.2">
      <c r="A217" s="68" t="s">
        <v>67</v>
      </c>
      <c r="B217" s="72"/>
      <c r="C217" s="72"/>
      <c r="D217" s="73"/>
      <c r="E217" s="72"/>
      <c r="F217" s="74" t="e">
        <f t="shared" si="4"/>
        <v>#DIV/0!</v>
      </c>
    </row>
    <row r="218" spans="1:6" x14ac:dyDescent="0.2">
      <c r="A218" s="68" t="s">
        <v>72</v>
      </c>
      <c r="B218" s="72"/>
      <c r="C218" s="72"/>
      <c r="D218" s="73"/>
      <c r="E218" s="72"/>
      <c r="F218" s="74" t="e">
        <f t="shared" si="4"/>
        <v>#DIV/0!</v>
      </c>
    </row>
    <row r="219" spans="1:6" x14ac:dyDescent="0.2">
      <c r="A219" s="68" t="s">
        <v>73</v>
      </c>
      <c r="B219" s="72"/>
      <c r="C219" s="72"/>
      <c r="D219" s="73"/>
      <c r="E219" s="72"/>
      <c r="F219" s="74" t="e">
        <f t="shared" si="4"/>
        <v>#DIV/0!</v>
      </c>
    </row>
    <row r="220" spans="1:6" x14ac:dyDescent="0.2">
      <c r="A220" s="68" t="s">
        <v>74</v>
      </c>
      <c r="B220" s="72"/>
      <c r="C220" s="72"/>
      <c r="D220" s="73"/>
      <c r="E220" s="72"/>
      <c r="F220" s="74" t="e">
        <f t="shared" si="4"/>
        <v>#DIV/0!</v>
      </c>
    </row>
    <row r="221" spans="1:6" x14ac:dyDescent="0.2">
      <c r="A221" s="68" t="s">
        <v>44</v>
      </c>
      <c r="B221" s="72"/>
      <c r="C221" s="72"/>
      <c r="D221" s="73"/>
      <c r="E221" s="72"/>
      <c r="F221" s="74" t="e">
        <f t="shared" si="4"/>
        <v>#DIV/0!</v>
      </c>
    </row>
    <row r="222" spans="1:6" x14ac:dyDescent="0.2">
      <c r="A222" s="68" t="s">
        <v>103</v>
      </c>
      <c r="B222" s="72"/>
      <c r="C222" s="72"/>
      <c r="D222" s="73"/>
      <c r="E222" s="72"/>
      <c r="F222" s="74" t="e">
        <f t="shared" si="4"/>
        <v>#DIV/0!</v>
      </c>
    </row>
    <row r="223" spans="1:6" x14ac:dyDescent="0.2">
      <c r="A223" s="68" t="s">
        <v>45</v>
      </c>
      <c r="B223" s="72"/>
      <c r="C223" s="72"/>
      <c r="D223" s="73"/>
      <c r="E223" s="72"/>
      <c r="F223" s="74" t="e">
        <f t="shared" si="4"/>
        <v>#DIV/0!</v>
      </c>
    </row>
    <row r="224" spans="1:6" x14ac:dyDescent="0.2">
      <c r="A224" s="68" t="s">
        <v>46</v>
      </c>
      <c r="B224" s="72"/>
      <c r="C224" s="72"/>
      <c r="D224" s="73"/>
      <c r="E224" s="72"/>
      <c r="F224" s="74" t="e">
        <f t="shared" si="4"/>
        <v>#DIV/0!</v>
      </c>
    </row>
    <row r="225" spans="1:6" x14ac:dyDescent="0.2">
      <c r="A225" s="68" t="s">
        <v>68</v>
      </c>
      <c r="B225" s="72"/>
      <c r="C225" s="72"/>
      <c r="D225" s="73"/>
      <c r="E225" s="72"/>
      <c r="F225" s="74" t="e">
        <f t="shared" si="4"/>
        <v>#DIV/0!</v>
      </c>
    </row>
    <row r="226" spans="1:6" x14ac:dyDescent="0.2">
      <c r="A226" s="51" t="s">
        <v>75</v>
      </c>
      <c r="B226" s="53"/>
      <c r="C226" s="53"/>
      <c r="D226" s="53"/>
      <c r="E226" s="53"/>
      <c r="F226" s="55" t="e">
        <f t="shared" si="4"/>
        <v>#DIV/0!</v>
      </c>
    </row>
    <row r="227" spans="1:6" x14ac:dyDescent="0.2">
      <c r="A227" s="36" t="s">
        <v>69</v>
      </c>
      <c r="B227" s="58"/>
      <c r="C227" s="58"/>
      <c r="D227" s="58"/>
      <c r="E227" s="58"/>
      <c r="F227" s="60" t="e">
        <f t="shared" si="4"/>
        <v>#DIV/0!</v>
      </c>
    </row>
    <row r="228" spans="1:6" x14ac:dyDescent="0.2">
      <c r="B228"/>
      <c r="C228"/>
      <c r="D228"/>
      <c r="E228"/>
      <c r="F228"/>
    </row>
    <row r="229" spans="1:6" ht="15.75" x14ac:dyDescent="0.25">
      <c r="A229" s="257" t="s">
        <v>108</v>
      </c>
      <c r="B229" s="257"/>
      <c r="C229" s="257"/>
      <c r="D229" s="257"/>
      <c r="E229" s="258"/>
      <c r="F229" s="258"/>
    </row>
    <row r="230" spans="1:6" x14ac:dyDescent="0.2">
      <c r="A230" s="13"/>
    </row>
    <row r="231" spans="1:6" ht="25.5" x14ac:dyDescent="0.2">
      <c r="A231" s="45" t="s">
        <v>47</v>
      </c>
      <c r="B231" s="49" t="s">
        <v>86</v>
      </c>
      <c r="C231" s="49" t="s">
        <v>105</v>
      </c>
      <c r="D231" s="49" t="s">
        <v>106</v>
      </c>
      <c r="E231" s="49" t="s">
        <v>2</v>
      </c>
      <c r="F231" s="44" t="s">
        <v>107</v>
      </c>
    </row>
    <row r="232" spans="1:6" x14ac:dyDescent="0.2">
      <c r="A232" s="50" t="s">
        <v>79</v>
      </c>
      <c r="B232" s="53"/>
      <c r="C232" s="53"/>
      <c r="D232" s="53"/>
      <c r="E232" s="53"/>
      <c r="F232" s="55" t="e">
        <f t="shared" ref="F232:F284" si="5" xml:space="preserve"> (B232/E232)*100</f>
        <v>#DIV/0!</v>
      </c>
    </row>
    <row r="233" spans="1:6" x14ac:dyDescent="0.2">
      <c r="A233" s="68" t="s">
        <v>5</v>
      </c>
      <c r="B233" s="72"/>
      <c r="C233" s="72"/>
      <c r="D233" s="73"/>
      <c r="E233" s="72"/>
      <c r="F233" s="74" t="e">
        <f t="shared" si="5"/>
        <v>#DIV/0!</v>
      </c>
    </row>
    <row r="234" spans="1:6" x14ac:dyDescent="0.2">
      <c r="A234" s="68" t="s">
        <v>6</v>
      </c>
      <c r="B234" s="72"/>
      <c r="C234" s="72"/>
      <c r="D234" s="73"/>
      <c r="E234" s="72"/>
      <c r="F234" s="74" t="e">
        <f t="shared" si="5"/>
        <v>#DIV/0!</v>
      </c>
    </row>
    <row r="235" spans="1:6" x14ac:dyDescent="0.2">
      <c r="A235" s="68" t="s">
        <v>7</v>
      </c>
      <c r="B235" s="72"/>
      <c r="C235" s="72"/>
      <c r="D235" s="73"/>
      <c r="E235" s="72"/>
      <c r="F235" s="74" t="e">
        <f t="shared" si="5"/>
        <v>#DIV/0!</v>
      </c>
    </row>
    <row r="236" spans="1:6" x14ac:dyDescent="0.2">
      <c r="A236" s="68" t="s">
        <v>8</v>
      </c>
      <c r="B236" s="72"/>
      <c r="C236" s="72"/>
      <c r="D236" s="73"/>
      <c r="E236" s="72"/>
      <c r="F236" s="74" t="e">
        <f t="shared" si="5"/>
        <v>#DIV/0!</v>
      </c>
    </row>
    <row r="237" spans="1:6" x14ac:dyDescent="0.2">
      <c r="A237" s="68" t="s">
        <v>9</v>
      </c>
      <c r="B237" s="72"/>
      <c r="C237" s="72"/>
      <c r="D237" s="73"/>
      <c r="E237" s="72"/>
      <c r="F237" s="74" t="e">
        <f t="shared" si="5"/>
        <v>#DIV/0!</v>
      </c>
    </row>
    <row r="238" spans="1:6" x14ac:dyDescent="0.2">
      <c r="A238" s="68" t="s">
        <v>10</v>
      </c>
      <c r="B238" s="72"/>
      <c r="C238" s="72"/>
      <c r="D238" s="73"/>
      <c r="E238" s="72"/>
      <c r="F238" s="74" t="e">
        <f t="shared" si="5"/>
        <v>#DIV/0!</v>
      </c>
    </row>
    <row r="239" spans="1:6" x14ac:dyDescent="0.2">
      <c r="A239" s="68" t="s">
        <v>11</v>
      </c>
      <c r="B239" s="72"/>
      <c r="C239" s="72"/>
      <c r="D239" s="73"/>
      <c r="E239" s="72"/>
      <c r="F239" s="74" t="e">
        <f t="shared" si="5"/>
        <v>#DIV/0!</v>
      </c>
    </row>
    <row r="240" spans="1:6" x14ac:dyDescent="0.2">
      <c r="A240" s="68" t="s">
        <v>12</v>
      </c>
      <c r="B240" s="72"/>
      <c r="C240" s="72"/>
      <c r="D240" s="73"/>
      <c r="E240" s="72"/>
      <c r="F240" s="74" t="e">
        <f t="shared" si="5"/>
        <v>#DIV/0!</v>
      </c>
    </row>
    <row r="241" spans="1:6" x14ac:dyDescent="0.2">
      <c r="A241" s="68" t="s">
        <v>13</v>
      </c>
      <c r="B241" s="72"/>
      <c r="C241" s="72"/>
      <c r="D241" s="73"/>
      <c r="E241" s="72"/>
      <c r="F241" s="74" t="e">
        <f t="shared" si="5"/>
        <v>#DIV/0!</v>
      </c>
    </row>
    <row r="242" spans="1:6" x14ac:dyDescent="0.2">
      <c r="A242" s="68" t="s">
        <v>98</v>
      </c>
      <c r="B242" s="72"/>
      <c r="C242" s="72"/>
      <c r="D242" s="73"/>
      <c r="E242" s="72"/>
      <c r="F242" s="74" t="e">
        <f t="shared" si="5"/>
        <v>#DIV/0!</v>
      </c>
    </row>
    <row r="243" spans="1:6" x14ac:dyDescent="0.2">
      <c r="A243" s="68" t="s">
        <v>15</v>
      </c>
      <c r="B243" s="72"/>
      <c r="C243" s="72"/>
      <c r="D243" s="73"/>
      <c r="E243" s="72"/>
      <c r="F243" s="74" t="e">
        <f t="shared" si="5"/>
        <v>#DIV/0!</v>
      </c>
    </row>
    <row r="244" spans="1:6" x14ac:dyDescent="0.2">
      <c r="A244" s="68" t="s">
        <v>99</v>
      </c>
      <c r="B244" s="72"/>
      <c r="C244" s="72"/>
      <c r="D244" s="73"/>
      <c r="E244" s="72"/>
      <c r="F244" s="74" t="e">
        <f t="shared" si="5"/>
        <v>#DIV/0!</v>
      </c>
    </row>
    <row r="245" spans="1:6" x14ac:dyDescent="0.2">
      <c r="A245" s="68" t="s">
        <v>63</v>
      </c>
      <c r="B245" s="72"/>
      <c r="C245" s="72"/>
      <c r="D245" s="73"/>
      <c r="E245" s="72"/>
      <c r="F245" s="74" t="e">
        <f t="shared" si="5"/>
        <v>#DIV/0!</v>
      </c>
    </row>
    <row r="246" spans="1:6" x14ac:dyDescent="0.2">
      <c r="A246" s="68" t="s">
        <v>100</v>
      </c>
      <c r="B246" s="72"/>
      <c r="C246" s="72"/>
      <c r="D246" s="73"/>
      <c r="E246" s="72"/>
      <c r="F246" s="74" t="e">
        <f t="shared" si="5"/>
        <v>#DIV/0!</v>
      </c>
    </row>
    <row r="247" spans="1:6" x14ac:dyDescent="0.2">
      <c r="A247" s="68" t="s">
        <v>17</v>
      </c>
      <c r="B247" s="72"/>
      <c r="C247" s="72"/>
      <c r="D247" s="73"/>
      <c r="E247" s="72"/>
      <c r="F247" s="74" t="e">
        <f t="shared" si="5"/>
        <v>#DIV/0!</v>
      </c>
    </row>
    <row r="248" spans="1:6" x14ac:dyDescent="0.2">
      <c r="A248" s="68" t="s">
        <v>18</v>
      </c>
      <c r="B248" s="72"/>
      <c r="C248" s="72"/>
      <c r="D248" s="73"/>
      <c r="E248" s="72"/>
      <c r="F248" s="74" t="e">
        <f t="shared" si="5"/>
        <v>#DIV/0!</v>
      </c>
    </row>
    <row r="249" spans="1:6" x14ac:dyDescent="0.2">
      <c r="A249" s="68" t="s">
        <v>19</v>
      </c>
      <c r="B249" s="72"/>
      <c r="C249" s="72"/>
      <c r="D249" s="73"/>
      <c r="E249" s="72"/>
      <c r="F249" s="74" t="e">
        <f t="shared" si="5"/>
        <v>#DIV/0!</v>
      </c>
    </row>
    <row r="250" spans="1:6" x14ac:dyDescent="0.2">
      <c r="A250" s="68" t="s">
        <v>20</v>
      </c>
      <c r="B250" s="72"/>
      <c r="C250" s="72"/>
      <c r="D250" s="73"/>
      <c r="E250" s="72"/>
      <c r="F250" s="74" t="e">
        <f t="shared" si="5"/>
        <v>#DIV/0!</v>
      </c>
    </row>
    <row r="251" spans="1:6" x14ac:dyDescent="0.2">
      <c r="A251" s="68" t="s">
        <v>21</v>
      </c>
      <c r="B251" s="72"/>
      <c r="C251" s="72"/>
      <c r="D251" s="73"/>
      <c r="E251" s="72"/>
      <c r="F251" s="74" t="e">
        <f t="shared" si="5"/>
        <v>#DIV/0!</v>
      </c>
    </row>
    <row r="252" spans="1:6" x14ac:dyDescent="0.2">
      <c r="A252" s="68" t="s">
        <v>22</v>
      </c>
      <c r="B252" s="72"/>
      <c r="C252" s="72"/>
      <c r="D252" s="73"/>
      <c r="E252" s="72"/>
      <c r="F252" s="74" t="e">
        <f t="shared" si="5"/>
        <v>#DIV/0!</v>
      </c>
    </row>
    <row r="253" spans="1:6" x14ac:dyDescent="0.2">
      <c r="A253" s="68" t="s">
        <v>23</v>
      </c>
      <c r="B253" s="72"/>
      <c r="C253" s="72"/>
      <c r="D253" s="73"/>
      <c r="E253" s="72"/>
      <c r="F253" s="74" t="e">
        <f t="shared" si="5"/>
        <v>#DIV/0!</v>
      </c>
    </row>
    <row r="254" spans="1:6" x14ac:dyDescent="0.2">
      <c r="A254" s="68" t="s">
        <v>24</v>
      </c>
      <c r="B254" s="72"/>
      <c r="C254" s="72"/>
      <c r="D254" s="73"/>
      <c r="E254" s="72"/>
      <c r="F254" s="74" t="e">
        <f t="shared" si="5"/>
        <v>#DIV/0!</v>
      </c>
    </row>
    <row r="255" spans="1:6" x14ac:dyDescent="0.2">
      <c r="A255" s="68" t="s">
        <v>25</v>
      </c>
      <c r="B255" s="72"/>
      <c r="C255" s="72"/>
      <c r="D255" s="73"/>
      <c r="E255" s="72"/>
      <c r="F255" s="74" t="e">
        <f t="shared" si="5"/>
        <v>#DIV/0!</v>
      </c>
    </row>
    <row r="256" spans="1:6" x14ac:dyDescent="0.2">
      <c r="A256" s="68" t="s">
        <v>26</v>
      </c>
      <c r="B256" s="72"/>
      <c r="C256" s="72"/>
      <c r="D256" s="73"/>
      <c r="E256" s="72"/>
      <c r="F256" s="74" t="e">
        <f t="shared" si="5"/>
        <v>#DIV/0!</v>
      </c>
    </row>
    <row r="257" spans="1:6" x14ac:dyDescent="0.2">
      <c r="A257" s="68" t="s">
        <v>27</v>
      </c>
      <c r="B257" s="72"/>
      <c r="C257" s="72"/>
      <c r="D257" s="73"/>
      <c r="E257" s="72"/>
      <c r="F257" s="74" t="e">
        <f t="shared" si="5"/>
        <v>#DIV/0!</v>
      </c>
    </row>
    <row r="258" spans="1:6" x14ac:dyDescent="0.2">
      <c r="A258" s="68" t="s">
        <v>28</v>
      </c>
      <c r="B258" s="72"/>
      <c r="C258" s="72"/>
      <c r="D258" s="73"/>
      <c r="E258" s="72"/>
      <c r="F258" s="74" t="e">
        <f t="shared" si="5"/>
        <v>#DIV/0!</v>
      </c>
    </row>
    <row r="259" spans="1:6" x14ac:dyDescent="0.2">
      <c r="A259" s="68" t="s">
        <v>29</v>
      </c>
      <c r="B259" s="72"/>
      <c r="C259" s="72"/>
      <c r="D259" s="73"/>
      <c r="E259" s="72"/>
      <c r="F259" s="74" t="e">
        <f t="shared" si="5"/>
        <v>#DIV/0!</v>
      </c>
    </row>
    <row r="260" spans="1:6" x14ac:dyDescent="0.2">
      <c r="A260" s="68" t="s">
        <v>30</v>
      </c>
      <c r="B260" s="72"/>
      <c r="C260" s="72"/>
      <c r="D260" s="73"/>
      <c r="E260" s="72"/>
      <c r="F260" s="74" t="e">
        <f t="shared" si="5"/>
        <v>#DIV/0!</v>
      </c>
    </row>
    <row r="261" spans="1:6" x14ac:dyDescent="0.2">
      <c r="A261" s="68" t="s">
        <v>31</v>
      </c>
      <c r="B261" s="72"/>
      <c r="C261" s="72"/>
      <c r="D261" s="73"/>
      <c r="E261" s="72"/>
      <c r="F261" s="74" t="e">
        <f t="shared" si="5"/>
        <v>#DIV/0!</v>
      </c>
    </row>
    <row r="262" spans="1:6" x14ac:dyDescent="0.2">
      <c r="A262" s="68" t="s">
        <v>32</v>
      </c>
      <c r="B262" s="72"/>
      <c r="C262" s="72"/>
      <c r="D262" s="73"/>
      <c r="E262" s="72"/>
      <c r="F262" s="74" t="e">
        <f t="shared" si="5"/>
        <v>#DIV/0!</v>
      </c>
    </row>
    <row r="263" spans="1:6" x14ac:dyDescent="0.2">
      <c r="A263" s="68" t="s">
        <v>33</v>
      </c>
      <c r="B263" s="72"/>
      <c r="C263" s="72"/>
      <c r="D263" s="73"/>
      <c r="E263" s="72"/>
      <c r="F263" s="74" t="e">
        <f t="shared" si="5"/>
        <v>#DIV/0!</v>
      </c>
    </row>
    <row r="264" spans="1:6" x14ac:dyDescent="0.2">
      <c r="A264" s="68" t="s">
        <v>34</v>
      </c>
      <c r="B264" s="72"/>
      <c r="C264" s="72"/>
      <c r="D264" s="73"/>
      <c r="E264" s="72"/>
      <c r="F264" s="74" t="e">
        <f t="shared" si="5"/>
        <v>#DIV/0!</v>
      </c>
    </row>
    <row r="265" spans="1:6" x14ac:dyDescent="0.2">
      <c r="A265" s="68" t="s">
        <v>35</v>
      </c>
      <c r="B265" s="72"/>
      <c r="C265" s="72"/>
      <c r="D265" s="73"/>
      <c r="E265" s="72"/>
      <c r="F265" s="74" t="e">
        <f t="shared" si="5"/>
        <v>#DIV/0!</v>
      </c>
    </row>
    <row r="266" spans="1:6" x14ac:dyDescent="0.2">
      <c r="A266" s="68" t="s">
        <v>36</v>
      </c>
      <c r="B266" s="72"/>
      <c r="C266" s="72"/>
      <c r="D266" s="73"/>
      <c r="E266" s="72"/>
      <c r="F266" s="74" t="e">
        <f t="shared" si="5"/>
        <v>#DIV/0!</v>
      </c>
    </row>
    <row r="267" spans="1:6" x14ac:dyDescent="0.2">
      <c r="A267" s="68" t="s">
        <v>37</v>
      </c>
      <c r="B267" s="72"/>
      <c r="C267" s="72"/>
      <c r="D267" s="73"/>
      <c r="E267" s="72"/>
      <c r="F267" s="74" t="e">
        <f t="shared" si="5"/>
        <v>#DIV/0!</v>
      </c>
    </row>
    <row r="268" spans="1:6" x14ac:dyDescent="0.2">
      <c r="A268" s="68" t="s">
        <v>64</v>
      </c>
      <c r="B268" s="72"/>
      <c r="C268" s="72"/>
      <c r="D268" s="73"/>
      <c r="E268" s="72"/>
      <c r="F268" s="74" t="e">
        <f t="shared" si="5"/>
        <v>#DIV/0!</v>
      </c>
    </row>
    <row r="269" spans="1:6" x14ac:dyDescent="0.2">
      <c r="A269" s="68" t="s">
        <v>71</v>
      </c>
      <c r="B269" s="72"/>
      <c r="C269" s="72"/>
      <c r="D269" s="73"/>
      <c r="E269" s="72"/>
      <c r="F269" s="74" t="e">
        <f t="shared" si="5"/>
        <v>#DIV/0!</v>
      </c>
    </row>
    <row r="270" spans="1:6" x14ac:dyDescent="0.2">
      <c r="A270" s="68" t="s">
        <v>101</v>
      </c>
      <c r="B270" s="72"/>
      <c r="C270" s="72"/>
      <c r="D270" s="73"/>
      <c r="E270" s="72"/>
      <c r="F270" s="74" t="e">
        <f t="shared" si="5"/>
        <v>#DIV/0!</v>
      </c>
    </row>
    <row r="271" spans="1:6" x14ac:dyDescent="0.2">
      <c r="A271" s="68" t="s">
        <v>38</v>
      </c>
      <c r="B271" s="72"/>
      <c r="C271" s="72"/>
      <c r="D271" s="73"/>
      <c r="E271" s="72"/>
      <c r="F271" s="74" t="e">
        <f t="shared" si="5"/>
        <v>#DIV/0!</v>
      </c>
    </row>
    <row r="272" spans="1:6" x14ac:dyDescent="0.2">
      <c r="A272" s="68" t="s">
        <v>39</v>
      </c>
      <c r="B272" s="72"/>
      <c r="C272" s="72"/>
      <c r="D272" s="73"/>
      <c r="E272" s="72"/>
      <c r="F272" s="74" t="e">
        <f t="shared" si="5"/>
        <v>#DIV/0!</v>
      </c>
    </row>
    <row r="273" spans="1:6" x14ac:dyDescent="0.2">
      <c r="A273" s="68" t="s">
        <v>102</v>
      </c>
      <c r="B273" s="72"/>
      <c r="C273" s="72"/>
      <c r="D273" s="73"/>
      <c r="E273" s="72"/>
      <c r="F273" s="74" t="e">
        <f t="shared" si="5"/>
        <v>#DIV/0!</v>
      </c>
    </row>
    <row r="274" spans="1:6" x14ac:dyDescent="0.2">
      <c r="A274" s="68" t="s">
        <v>67</v>
      </c>
      <c r="B274" s="72"/>
      <c r="C274" s="72"/>
      <c r="D274" s="73"/>
      <c r="E274" s="72"/>
      <c r="F274" s="74" t="e">
        <f t="shared" si="5"/>
        <v>#DIV/0!</v>
      </c>
    </row>
    <row r="275" spans="1:6" x14ac:dyDescent="0.2">
      <c r="A275" s="68" t="s">
        <v>72</v>
      </c>
      <c r="B275" s="72"/>
      <c r="C275" s="72"/>
      <c r="D275" s="73"/>
      <c r="E275" s="72"/>
      <c r="F275" s="74" t="e">
        <f t="shared" si="5"/>
        <v>#DIV/0!</v>
      </c>
    </row>
    <row r="276" spans="1:6" x14ac:dyDescent="0.2">
      <c r="A276" s="68" t="s">
        <v>73</v>
      </c>
      <c r="B276" s="72"/>
      <c r="C276" s="72"/>
      <c r="D276" s="73"/>
      <c r="E276" s="72"/>
      <c r="F276" s="74" t="e">
        <f t="shared" si="5"/>
        <v>#DIV/0!</v>
      </c>
    </row>
    <row r="277" spans="1:6" x14ac:dyDescent="0.2">
      <c r="A277" s="68" t="s">
        <v>74</v>
      </c>
      <c r="B277" s="72"/>
      <c r="C277" s="72"/>
      <c r="D277" s="73"/>
      <c r="E277" s="72"/>
      <c r="F277" s="74" t="e">
        <f t="shared" si="5"/>
        <v>#DIV/0!</v>
      </c>
    </row>
    <row r="278" spans="1:6" x14ac:dyDescent="0.2">
      <c r="A278" s="68" t="s">
        <v>44</v>
      </c>
      <c r="B278" s="72"/>
      <c r="C278" s="72"/>
      <c r="D278" s="73"/>
      <c r="E278" s="72"/>
      <c r="F278" s="74" t="e">
        <f t="shared" si="5"/>
        <v>#DIV/0!</v>
      </c>
    </row>
    <row r="279" spans="1:6" x14ac:dyDescent="0.2">
      <c r="A279" s="68" t="s">
        <v>103</v>
      </c>
      <c r="B279" s="72"/>
      <c r="C279" s="72"/>
      <c r="D279" s="73"/>
      <c r="E279" s="72"/>
      <c r="F279" s="74" t="e">
        <f t="shared" si="5"/>
        <v>#DIV/0!</v>
      </c>
    </row>
    <row r="280" spans="1:6" x14ac:dyDescent="0.2">
      <c r="A280" s="68" t="s">
        <v>45</v>
      </c>
      <c r="B280" s="72"/>
      <c r="C280" s="72"/>
      <c r="D280" s="73"/>
      <c r="E280" s="72"/>
      <c r="F280" s="74" t="e">
        <f t="shared" si="5"/>
        <v>#DIV/0!</v>
      </c>
    </row>
    <row r="281" spans="1:6" x14ac:dyDescent="0.2">
      <c r="A281" s="68" t="s">
        <v>46</v>
      </c>
      <c r="B281" s="72"/>
      <c r="C281" s="72"/>
      <c r="D281" s="73"/>
      <c r="E281" s="72"/>
      <c r="F281" s="74" t="e">
        <f t="shared" si="5"/>
        <v>#DIV/0!</v>
      </c>
    </row>
    <row r="282" spans="1:6" x14ac:dyDescent="0.2">
      <c r="A282" s="68" t="s">
        <v>68</v>
      </c>
      <c r="B282" s="72"/>
      <c r="C282" s="72"/>
      <c r="D282" s="73"/>
      <c r="E282" s="72"/>
      <c r="F282" s="74" t="e">
        <f t="shared" si="5"/>
        <v>#DIV/0!</v>
      </c>
    </row>
    <row r="283" spans="1:6" x14ac:dyDescent="0.2">
      <c r="A283" s="51" t="s">
        <v>75</v>
      </c>
      <c r="B283" s="53"/>
      <c r="C283" s="53"/>
      <c r="D283" s="53"/>
      <c r="E283" s="53"/>
      <c r="F283" s="55" t="e">
        <f t="shared" si="5"/>
        <v>#DIV/0!</v>
      </c>
    </row>
    <row r="284" spans="1:6" x14ac:dyDescent="0.2">
      <c r="A284" s="36" t="s">
        <v>69</v>
      </c>
      <c r="B284" s="58"/>
      <c r="C284" s="58"/>
      <c r="D284" s="58"/>
      <c r="E284" s="58"/>
      <c r="F284" s="60" t="e">
        <f t="shared" si="5"/>
        <v>#DIV/0!</v>
      </c>
    </row>
  </sheetData>
  <mergeCells count="6">
    <mergeCell ref="A229:F229"/>
    <mergeCell ref="A1:F1"/>
    <mergeCell ref="A58:F58"/>
    <mergeCell ref="A3:F3"/>
    <mergeCell ref="A115:F115"/>
    <mergeCell ref="A172:F172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Diagrammer</vt:lpstr>
      </vt:variant>
      <vt:variant>
        <vt:i4>7</vt:i4>
      </vt:variant>
    </vt:vector>
  </HeadingPairs>
  <TitlesOfParts>
    <vt:vector size="15" baseType="lpstr">
      <vt:lpstr>Statlig sektor 2020</vt:lpstr>
      <vt:lpstr>Tabell 1</vt:lpstr>
      <vt:lpstr>Tabell 1.2</vt:lpstr>
      <vt:lpstr>Ark1</vt:lpstr>
      <vt:lpstr>Tabell 2</vt:lpstr>
      <vt:lpstr>Tabell 3</vt:lpstr>
      <vt:lpstr>Tabell 3.2</vt:lpstr>
      <vt:lpstr>Tabell 8</vt:lpstr>
      <vt:lpstr>Figur 1</vt:lpstr>
      <vt:lpstr>Figur 2</vt:lpstr>
      <vt:lpstr>Figur 3</vt:lpstr>
      <vt:lpstr>Figur 4</vt:lpstr>
      <vt:lpstr>Figur 5</vt:lpstr>
      <vt:lpstr>Figur 6</vt:lpstr>
      <vt:lpstr>Figur 7</vt:lpstr>
    </vt:vector>
  </TitlesOfParts>
  <Company>Ergogroup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Unn Rognmo</cp:lastModifiedBy>
  <cp:lastPrinted>2021-03-18T07:04:14Z</cp:lastPrinted>
  <dcterms:created xsi:type="dcterms:W3CDTF">2012-03-05T14:23:18Z</dcterms:created>
  <dcterms:modified xsi:type="dcterms:W3CDTF">2021-03-18T08:00:52Z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